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5" windowHeight="11115" firstSheet="3" activeTab="6"/>
  </bookViews>
  <sheets>
    <sheet name="表1.收支总表" sheetId="1" r:id="rId1"/>
    <sheet name="表1-1.收入总表" sheetId="2" r:id="rId2"/>
    <sheet name="表1-2.支出总表" sheetId="3" r:id="rId3"/>
    <sheet name="表2.财政拨款收支总表" sheetId="4" r:id="rId4"/>
    <sheet name="表3.一般公共预算支出" sheetId="5" r:id="rId5"/>
    <sheet name="表3-1.一般公共预算基本支出" sheetId="6" r:id="rId6"/>
    <sheet name="表3-2一般公共预算项目支出" sheetId="7" r:id="rId7"/>
    <sheet name="表3-3.一般公共预算三公经费支出" sheetId="8" r:id="rId8"/>
    <sheet name="表4.政府性基金支出" sheetId="9" r:id="rId9"/>
    <sheet name="表4-1.政府性基金三公经费支出" sheetId="10" r:id="rId10"/>
    <sheet name="表5.国有资本经营预算支出" sheetId="11" r:id="rId11"/>
  </sheets>
  <definedNames>
    <definedName name="_xlnm.Print_Area" localSheetId="6">'表3-2一般公共预算项目支出'!$A$1:$G$40</definedName>
    <definedName name="_xlnm.Print_Area" localSheetId="4">'表3.一般公共预算支出'!$A$1:$DH$30</definedName>
    <definedName name="_xlnm.Print_Area" localSheetId="0">'表1.收支总表'!$A$1:$D$40</definedName>
    <definedName name="_xlnm.Print_Area" localSheetId="1">'表1-1.收入总表'!$A$2:$T$30</definedName>
    <definedName name="_xlnm.Print_Area" localSheetId="2">'表1-2.支出总表'!$A$1:$J$30</definedName>
    <definedName name="_xlnm.Print_Area" localSheetId="3">'表2.财政拨款收支总表'!$A$1:$H$38</definedName>
    <definedName name="_xlnm.Print_Area" localSheetId="5">24</definedName>
    <definedName name="_xlnm.Print_Area" localSheetId="7">1</definedName>
    <definedName name="_xlnm.Print_Area" localSheetId="8">'表4.政府性基金支出'!$A$1:$H$8</definedName>
    <definedName name="_xlnm.Print_Area" localSheetId="9">-1</definedName>
    <definedName name="_xlnm.Print_Area" localSheetId="10">'表5.国有资本经营预算支出'!$A$1:$H$24</definedName>
    <definedName name="_xlnm.Print_Titles" localSheetId="4">'表3.一般公共预算支出'!$A:$E,'表3.一般公共预算支出'!$1:$4</definedName>
  </definedNames>
  <calcPr fullCalcOnLoad="1"/>
</workbook>
</file>

<file path=xl/sharedStrings.xml><?xml version="1.0" encoding="utf-8"?>
<sst xmlns="http://schemas.openxmlformats.org/spreadsheetml/2006/main" count="799" uniqueCount="361">
  <si>
    <t>表1</t>
  </si>
  <si>
    <t>部门预算收支总表</t>
  </si>
  <si>
    <t>填报单位：三台县委组织部</t>
  </si>
  <si>
    <t>单位：佰元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</si>
  <si>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</si>
  <si>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</si>
  <si>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</si>
  <si>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</si>
  <si>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</si>
  <si>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</si>
  <si>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</si>
  <si>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</si>
  <si>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</si>
  <si>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</si>
  <si>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</si>
  <si>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</si>
  <si>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</si>
  <si>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</si>
  <si>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</si>
  <si>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</si>
  <si>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</si>
  <si>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</si>
  <si>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</si>
  <si>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</si>
  <si>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</si>
  <si>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</si>
  <si>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</si>
  <si>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</si>
  <si>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</si>
  <si>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</si>
  <si>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</si>
  <si>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</si>
  <si>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</si>
  <si>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</si>
  <si>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</si>
  <si>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</si>
  <si>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</si>
  <si>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</si>
  <si>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</si>
  <si>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</si>
  <si>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</si>
  <si>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</si>
  <si>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</si>
  <si>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</si>
  <si>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</si>
  <si>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</si>
  <si>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</si>
  <si>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</si>
  <si>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</si>
  <si>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</si>
  <si>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</si>
  <si>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</si>
  <si>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</si>
  <si>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</si>
  <si>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</si>
  <si>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</si>
  <si>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</si>
  <si>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</si>
  <si>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</si>
  <si>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</si>
  <si>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</si>
  <si>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</si>
  <si>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</si>
  <si>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</si>
  <si>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</si>
  <si>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</si>
  <si>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</si>
  <si>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</si>
  <si>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</si>
  <si>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</si>
  <si>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</si>
  <si>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</si>
  <si>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</si>
  <si>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</si>
  <si>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</si>
  <si>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</si>
  <si>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</si>
  <si>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</si>
  <si>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202201</t>
  </si>
  <si>
    <t>三台县委组织部</t>
  </si>
  <si>
    <t>201</t>
  </si>
  <si>
    <t xml:space="preserve">  一般公共服务支出</t>
  </si>
  <si>
    <t>32</t>
  </si>
  <si>
    <t xml:space="preserve">    组织事务</t>
  </si>
  <si>
    <t xml:space="preserve">  201</t>
  </si>
  <si>
    <t xml:space="preserve">  32</t>
  </si>
  <si>
    <t>01</t>
  </si>
  <si>
    <t xml:space="preserve">  202201</t>
  </si>
  <si>
    <t xml:space="preserve">      行政运行</t>
  </si>
  <si>
    <t>02</t>
  </si>
  <si>
    <t xml:space="preserve">      一般行政管理事务</t>
  </si>
  <si>
    <t>205</t>
  </si>
  <si>
    <t xml:space="preserve">  教育支出</t>
  </si>
  <si>
    <t>08</t>
  </si>
  <si>
    <t xml:space="preserve">    进修及培训</t>
  </si>
  <si>
    <t xml:space="preserve">  205</t>
  </si>
  <si>
    <t xml:space="preserve">  08</t>
  </si>
  <si>
    <t xml:space="preserve">      干部教育</t>
  </si>
  <si>
    <t>206</t>
  </si>
  <si>
    <t xml:space="preserve">  科学技术支出</t>
  </si>
  <si>
    <t>06</t>
  </si>
  <si>
    <t xml:space="preserve">    社会科学</t>
  </si>
  <si>
    <t xml:space="preserve">  206</t>
  </si>
  <si>
    <t xml:space="preserve">  06</t>
  </si>
  <si>
    <t>99</t>
  </si>
  <si>
    <t xml:space="preserve">      其他社会科学支出</t>
  </si>
  <si>
    <t xml:space="preserve">    其他科学技术支出</t>
  </si>
  <si>
    <t xml:space="preserve">  99</t>
  </si>
  <si>
    <t xml:space="preserve">      其他科学技术支出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</si>
  <si>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</si>
  <si>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</si>
  <si>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</si>
  <si>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</si>
  <si>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</si>
  <si>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</si>
  <si>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</si>
  <si>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</si>
  <si>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医疗卫生与计划生育支出</t>
  </si>
  <si>
    <t>11</t>
  </si>
  <si>
    <t xml:space="preserve">    行政事业单位医疗</t>
  </si>
  <si>
    <t xml:space="preserve">  210</t>
  </si>
  <si>
    <t xml:space="preserve">  11</t>
  </si>
  <si>
    <t xml:space="preserve">      行政单位医疗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</si>
  <si>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</si>
  <si>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</si>
  <si>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</si>
  <si>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</si>
  <si>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</si>
  <si>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</si>
  <si>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</si>
  <si>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</si>
  <si>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</si>
  <si>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</si>
  <si>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</si>
  <si>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</si>
  <si>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</si>
  <si>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</si>
  <si>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</si>
  <si>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</si>
  <si>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</si>
  <si>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</si>
  <si>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</si>
  <si>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</si>
  <si>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</si>
  <si>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</si>
  <si>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</si>
  <si>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</si>
  <si>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</si>
  <si>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</si>
  <si>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</si>
  <si>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</si>
  <si>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</si>
  <si>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</si>
  <si>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</si>
  <si>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</si>
  <si>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</si>
  <si>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</si>
  <si>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</si>
  <si>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</si>
  <si>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</si>
  <si>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</si>
  <si>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</si>
  <si>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</si>
  <si>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</si>
  <si>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</si>
  <si>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</si>
  <si>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</si>
  <si>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</si>
  <si>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</si>
  <si>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</si>
  <si>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</si>
  <si>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</si>
  <si>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</si>
  <si>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</si>
  <si>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</si>
  <si>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</si>
  <si>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</si>
  <si>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</si>
  <si>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</si>
  <si>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</si>
  <si>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 xml:space="preserve">填报单位：三台县委组织部                                                                                                                                                                                                    单位;佰元 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</si>
  <si>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</si>
  <si>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</si>
  <si>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</si>
  <si>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</si>
  <si>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</si>
  <si>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</si>
  <si>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</si>
  <si>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</si>
  <si>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</si>
  <si>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</si>
  <si>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</si>
  <si>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</si>
  <si>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</si>
  <si>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</si>
  <si>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</si>
  <si>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</si>
  <si>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</si>
  <si>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</si>
  <si>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</si>
  <si>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</si>
  <si>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</si>
  <si>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</si>
  <si>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</si>
  <si>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</si>
  <si>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</si>
  <si>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</si>
  <si>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</si>
  <si>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</si>
  <si>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</si>
  <si>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</si>
  <si>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</si>
  <si>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</si>
  <si>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</si>
  <si>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</si>
  <si>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</si>
  <si>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</si>
  <si>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</si>
  <si>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</si>
  <si>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</si>
  <si>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</si>
  <si>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</si>
  <si>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</si>
  <si>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</si>
  <si>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</si>
  <si>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</si>
  <si>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</si>
  <si>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</si>
  <si>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</si>
  <si>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</si>
  <si>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</si>
  <si>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</si>
  <si>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</si>
  <si>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</si>
  <si>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</si>
  <si>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</si>
  <si>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</si>
  <si>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</si>
  <si>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</si>
  <si>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</si>
  <si>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</si>
  <si>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</si>
  <si>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</si>
  <si>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</si>
  <si>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</si>
  <si>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</si>
  <si>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</si>
  <si>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</si>
  <si>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</si>
  <si>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</si>
  <si>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</si>
  <si>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</si>
  <si>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</si>
  <si>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</si>
  <si>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</si>
  <si>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</si>
  <si>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</si>
  <si>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</si>
  <si>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</si>
  <si>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</si>
  <si>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</si>
  <si>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</si>
  <si>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</si>
  <si>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</si>
  <si>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</si>
  <si>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</si>
  <si>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</si>
  <si>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</si>
  <si>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</si>
  <si>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</si>
  <si>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</si>
  <si>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贷款转贷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</si>
  <si>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</si>
  <si>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</si>
  <si>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</si>
  <si>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</si>
  <si>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</si>
  <si>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</si>
  <si>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</si>
  <si>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</si>
  <si>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</si>
  <si>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</si>
  <si>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</si>
  <si>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</si>
  <si>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>03</t>
  </si>
  <si>
    <t xml:space="preserve">    奖金</t>
  </si>
  <si>
    <t xml:space="preserve">    机关事业单位基本养老保险缴费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</si>
  <si>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</si>
  <si>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</si>
  <si>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</si>
  <si>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</si>
  <si>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</si>
  <si>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</si>
  <si>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</si>
  <si>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</si>
  <si>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</si>
  <si>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</si>
  <si>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</si>
  <si>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</si>
  <si>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>07</t>
  </si>
  <si>
    <t xml:space="preserve">    邮电费</t>
  </si>
  <si>
    <t xml:space="preserve">    差旅费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</si>
  <si>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</si>
  <si>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</si>
  <si>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</si>
  <si>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</si>
  <si>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</si>
  <si>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</si>
  <si>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</si>
  <si>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</si>
  <si>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 xml:space="preserve">    其他商品和服务支出</t>
  </si>
  <si>
    <t>303</t>
  </si>
  <si>
    <t xml:space="preserve">  对个人和家庭的补助</t>
  </si>
  <si>
    <t xml:space="preserve">  303</t>
  </si>
  <si>
    <t xml:space="preserve">    生活补助</t>
  </si>
  <si>
    <t>09</t>
  </si>
  <si>
    <t xml:space="preserve">    奖励金</t>
  </si>
  <si>
    <t xml:space="preserve">    其他对个人和家庭的补助支出</t>
  </si>
  <si>
    <t>表3-2</t>
  </si>
  <si>
    <t>一般公共预算项目支出预算表</t>
  </si>
  <si>
    <t>单位名称（项目）</t>
  </si>
  <si>
    <t>备注</t>
  </si>
  <si>
    <t xml:space="preserve">        贫困村贫困党员精准扶贫资金县级配套</t>
  </si>
  <si>
    <t xml:space="preserve">        机关党建工作经费</t>
  </si>
  <si>
    <t xml:space="preserve">        “不忘初心、牢记使命”主题教育</t>
  </si>
  <si>
    <t xml:space="preserve">        农民夜校工作经费</t>
  </si>
  <si>
    <t xml:space="preserve">        干部考察考核工作经费</t>
  </si>
  <si>
    <t xml:space="preserve">        党员教育经费</t>
  </si>
  <si>
    <t xml:space="preserve">        党刊征订资金</t>
  </si>
  <si>
    <t xml:space="preserve">        园区党建孵化中心及非公经济和社会组织党群服务中心资金</t>
  </si>
  <si>
    <t xml:space="preserve">        领导干部信息系统开发维护、大组工网和干部监督网运行维护费用</t>
  </si>
  <si>
    <t xml:space="preserve">        党员干部联系服务群众工作经费</t>
  </si>
  <si>
    <t xml:space="preserve">        追加2017年《四川党的建设》征订资金</t>
  </si>
  <si>
    <t xml:space="preserve">        基层党建“3+2”书记项目资金</t>
  </si>
  <si>
    <t xml:space="preserve">        远程教育专项资金</t>
  </si>
  <si>
    <t xml:space="preserve">        干部档案数字化经费</t>
  </si>
  <si>
    <t xml:space="preserve">        信息宣传工作经费</t>
  </si>
  <si>
    <t xml:space="preserve">        优秀年轻干部培养工作经费</t>
  </si>
  <si>
    <t xml:space="preserve">        干部关爱工作经费</t>
  </si>
  <si>
    <t xml:space="preserve">        8030老党员补助资金</t>
  </si>
  <si>
    <t xml:space="preserve">        人才发展专项资金</t>
  </si>
  <si>
    <t xml:space="preserve">        农民夜校示范教学培训经费</t>
  </si>
  <si>
    <t xml:space="preserve">        县直机关七一庆祝经费</t>
  </si>
  <si>
    <t xml:space="preserve">        干部教育培训经费</t>
  </si>
  <si>
    <t xml:space="preserve">        党史编印、宣传教育、党史资政、资料征管经费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</si>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</sst>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3">
    <font>
      <sz val="9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3" fillId="7" borderId="0" applyNumberFormat="0" applyBorder="0" applyAlignment="0" applyProtection="0"/>
    <xf numFmtId="0" fontId="35" fillId="8" borderId="0" applyNumberFormat="0" applyBorder="0" applyAlignment="0" applyProtection="0"/>
    <xf numFmtId="0" fontId="14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2" borderId="2" applyNumberFormat="0" applyFont="0" applyAlignment="0" applyProtection="0"/>
    <xf numFmtId="0" fontId="36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4" borderId="0" applyNumberFormat="0" applyBorder="0" applyAlignment="0" applyProtection="0"/>
    <xf numFmtId="0" fontId="40" fillId="0" borderId="4" applyNumberFormat="0" applyFill="0" applyAlignment="0" applyProtection="0"/>
    <xf numFmtId="0" fontId="36" fillId="15" borderId="0" applyNumberFormat="0" applyBorder="0" applyAlignment="0" applyProtection="0"/>
    <xf numFmtId="0" fontId="46" fillId="16" borderId="5" applyNumberFormat="0" applyAlignment="0" applyProtection="0"/>
    <xf numFmtId="0" fontId="47" fillId="16" borderId="1" applyNumberFormat="0" applyAlignment="0" applyProtection="0"/>
    <xf numFmtId="0" fontId="48" fillId="17" borderId="6" applyNumberFormat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3" fillId="36" borderId="0" applyNumberFormat="0" applyBorder="0" applyAlignment="0" applyProtection="0"/>
    <xf numFmtId="0" fontId="36" fillId="37" borderId="0" applyNumberFormat="0" applyBorder="0" applyAlignment="0" applyProtection="0"/>
  </cellStyleXfs>
  <cellXfs count="15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1" fontId="9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38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8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2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 horizontal="left" vertical="center"/>
    </xf>
    <xf numFmtId="0" fontId="3" fillId="38" borderId="0" xfId="0" applyNumberFormat="1" applyFont="1" applyFill="1" applyAlignment="1">
      <alignment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38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38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0" fontId="3" fillId="38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left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38" borderId="0" xfId="0" applyNumberFormat="1" applyFont="1" applyFill="1" applyAlignment="1">
      <alignment/>
    </xf>
    <xf numFmtId="1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0" fontId="11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 vertical="center" wrapText="1"/>
    </xf>
    <xf numFmtId="0" fontId="3" fillId="0" borderId="21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B13" sqref="B13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145"/>
    </row>
    <row r="2" spans="1:31" ht="20.25" customHeight="1">
      <c r="A2" s="95"/>
      <c r="B2" s="95"/>
      <c r="C2" s="95"/>
      <c r="D2" s="45" t="s">
        <v>0</v>
      </c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20.25" customHeight="1">
      <c r="A3" s="6" t="s">
        <v>1</v>
      </c>
      <c r="B3" s="6"/>
      <c r="C3" s="6"/>
      <c r="D3" s="6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</row>
    <row r="4" spans="1:31" ht="20.25" customHeight="1">
      <c r="A4" s="125" t="s">
        <v>2</v>
      </c>
      <c r="B4" s="97"/>
      <c r="C4" s="43"/>
      <c r="D4" s="10" t="s">
        <v>3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31" ht="25.5" customHeight="1">
      <c r="A5" s="127" t="s">
        <v>4</v>
      </c>
      <c r="B5" s="82"/>
      <c r="C5" s="82" t="s">
        <v>5</v>
      </c>
      <c r="D5" s="82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ht="25.5" customHeight="1">
      <c r="A6" s="146" t="s">
        <v>6</v>
      </c>
      <c r="B6" s="147" t="s">
        <v>7</v>
      </c>
      <c r="C6" s="146" t="s">
        <v>6</v>
      </c>
      <c r="D6" s="147" t="s">
        <v>7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</row>
    <row r="7" spans="1:31" ht="25.5" customHeight="1">
      <c r="A7" s="100" t="s">
        <v>8</v>
      </c>
      <c r="B7" s="101">
        <v>142476.93</v>
      </c>
      <c r="C7" s="102" t="s">
        <v>9</v>
      </c>
      <c r="D7" s="101">
        <v>102837.91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</row>
    <row r="8" spans="1:31" ht="25.5" customHeight="1">
      <c r="A8" s="100" t="s">
        <v>10</v>
      </c>
      <c r="B8" s="103">
        <v>0</v>
      </c>
      <c r="C8" s="102" t="s">
        <v>11</v>
      </c>
      <c r="D8" s="101">
        <v>0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ht="25.5" customHeight="1">
      <c r="A9" s="107" t="s">
        <v>12</v>
      </c>
      <c r="B9" s="106">
        <v>0</v>
      </c>
      <c r="C9" s="100" t="s">
        <v>13</v>
      </c>
      <c r="D9" s="101">
        <v>0</v>
      </c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1:31" ht="25.5" customHeight="1">
      <c r="A10" s="100" t="s">
        <v>14</v>
      </c>
      <c r="B10" s="101">
        <v>0</v>
      </c>
      <c r="C10" s="102" t="s">
        <v>15</v>
      </c>
      <c r="D10" s="101">
        <v>0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</row>
    <row r="11" spans="1:31" ht="25.5" customHeight="1">
      <c r="A11" s="100" t="s">
        <v>16</v>
      </c>
      <c r="B11" s="148">
        <v>0</v>
      </c>
      <c r="C11" s="102" t="s">
        <v>17</v>
      </c>
      <c r="D11" s="101">
        <v>30000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</row>
    <row r="12" spans="1:31" ht="25.5" customHeight="1">
      <c r="A12" s="100" t="s">
        <v>18</v>
      </c>
      <c r="B12" s="103">
        <v>0</v>
      </c>
      <c r="C12" s="102" t="s">
        <v>19</v>
      </c>
      <c r="D12" s="101">
        <v>3511.27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</row>
    <row r="13" spans="1:31" ht="25.5" customHeight="1">
      <c r="A13" s="107"/>
      <c r="B13" s="105"/>
      <c r="C13" s="100" t="s">
        <v>20</v>
      </c>
      <c r="D13" s="101">
        <v>0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 ht="25.5" customHeight="1">
      <c r="A14" s="107"/>
      <c r="B14" s="103"/>
      <c r="C14" s="100" t="s">
        <v>21</v>
      </c>
      <c r="D14" s="101">
        <v>3245.32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</row>
    <row r="15" spans="1:31" ht="25.5" customHeight="1">
      <c r="A15" s="107"/>
      <c r="B15" s="103"/>
      <c r="C15" s="100" t="s">
        <v>22</v>
      </c>
      <c r="D15" s="101">
        <v>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6" spans="1:31" ht="25.5" customHeight="1">
      <c r="A16" s="107"/>
      <c r="B16" s="103"/>
      <c r="C16" s="100" t="s">
        <v>23</v>
      </c>
      <c r="D16" s="101">
        <v>1025.88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</row>
    <row r="17" spans="1:31" ht="25.5" customHeight="1">
      <c r="A17" s="107"/>
      <c r="B17" s="103"/>
      <c r="C17" s="100" t="s">
        <v>24</v>
      </c>
      <c r="D17" s="101">
        <v>0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</row>
    <row r="18" spans="1:31" ht="25.5" customHeight="1">
      <c r="A18" s="107"/>
      <c r="B18" s="103"/>
      <c r="C18" s="100" t="s">
        <v>25</v>
      </c>
      <c r="D18" s="101">
        <v>0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</row>
    <row r="19" spans="1:31" ht="25.5" customHeight="1">
      <c r="A19" s="107"/>
      <c r="B19" s="103"/>
      <c r="C19" s="100" t="s">
        <v>26</v>
      </c>
      <c r="D19" s="101"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</row>
    <row r="20" spans="1:31" ht="25.5" customHeight="1">
      <c r="A20" s="107"/>
      <c r="B20" s="103"/>
      <c r="C20" s="100" t="s">
        <v>27</v>
      </c>
      <c r="D20" s="101">
        <v>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</row>
    <row r="21" spans="1:31" ht="25.5" customHeight="1">
      <c r="A21" s="107"/>
      <c r="B21" s="103"/>
      <c r="C21" s="100" t="s">
        <v>28</v>
      </c>
      <c r="D21" s="101">
        <v>0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</row>
    <row r="22" spans="1:31" ht="25.5" customHeight="1">
      <c r="A22" s="107"/>
      <c r="B22" s="103"/>
      <c r="C22" s="100" t="s">
        <v>29</v>
      </c>
      <c r="D22" s="101">
        <v>0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</row>
    <row r="23" spans="1:31" ht="25.5" customHeight="1">
      <c r="A23" s="107"/>
      <c r="B23" s="103"/>
      <c r="C23" s="100" t="s">
        <v>30</v>
      </c>
      <c r="D23" s="101">
        <v>0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</row>
    <row r="24" spans="1:31" ht="25.5" customHeight="1">
      <c r="A24" s="107"/>
      <c r="B24" s="103"/>
      <c r="C24" s="100" t="s">
        <v>31</v>
      </c>
      <c r="D24" s="101">
        <v>0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</row>
    <row r="25" spans="1:31" ht="25.5" customHeight="1">
      <c r="A25" s="107"/>
      <c r="B25" s="103"/>
      <c r="C25" s="100" t="s">
        <v>32</v>
      </c>
      <c r="D25" s="101">
        <v>0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</row>
    <row r="26" spans="1:31" ht="25.5" customHeight="1">
      <c r="A26" s="107"/>
      <c r="B26" s="103"/>
      <c r="C26" s="100" t="s">
        <v>33</v>
      </c>
      <c r="D26" s="101">
        <v>1856.55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</row>
    <row r="27" spans="1:31" ht="25.5" customHeight="1">
      <c r="A27" s="107"/>
      <c r="B27" s="103"/>
      <c r="C27" s="100" t="s">
        <v>34</v>
      </c>
      <c r="D27" s="101">
        <v>0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ht="25.5" customHeight="1">
      <c r="A28" s="107"/>
      <c r="B28" s="103"/>
      <c r="C28" s="100" t="s">
        <v>35</v>
      </c>
      <c r="D28" s="103">
        <v>0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25.5" customHeight="1">
      <c r="A29" s="107"/>
      <c r="B29" s="103"/>
      <c r="C29" s="100" t="s">
        <v>36</v>
      </c>
      <c r="D29" s="103">
        <v>0</v>
      </c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</row>
    <row r="30" spans="1:31" ht="25.5" customHeight="1">
      <c r="A30" s="107"/>
      <c r="B30" s="103"/>
      <c r="C30" s="100" t="s">
        <v>37</v>
      </c>
      <c r="D30" s="101">
        <v>0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</row>
    <row r="31" spans="1:31" ht="25.5" customHeight="1">
      <c r="A31" s="107"/>
      <c r="B31" s="103"/>
      <c r="C31" s="100" t="s">
        <v>38</v>
      </c>
      <c r="D31" s="101">
        <v>0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</row>
    <row r="32" spans="1:31" ht="25.5" customHeight="1">
      <c r="A32" s="107"/>
      <c r="B32" s="103"/>
      <c r="C32" s="100" t="s">
        <v>39</v>
      </c>
      <c r="D32" s="101">
        <v>0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</row>
    <row r="33" spans="1:31" ht="25.5" customHeight="1">
      <c r="A33" s="107"/>
      <c r="B33" s="103"/>
      <c r="C33" s="100" t="s">
        <v>40</v>
      </c>
      <c r="D33" s="101">
        <v>0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</row>
    <row r="34" spans="1:31" ht="25.5" customHeight="1">
      <c r="A34" s="107"/>
      <c r="B34" s="103"/>
      <c r="C34" s="100" t="s">
        <v>41</v>
      </c>
      <c r="D34" s="103">
        <v>0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</row>
    <row r="35" spans="1:31" ht="25.5" customHeight="1">
      <c r="A35" s="146" t="s">
        <v>42</v>
      </c>
      <c r="B35" s="149">
        <f>SUM(B7:B34)</f>
        <v>142476.93</v>
      </c>
      <c r="C35" s="146" t="s">
        <v>43</v>
      </c>
      <c r="D35" s="149">
        <f>SUM(D7:D34)</f>
        <v>142476.93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</row>
    <row r="36" spans="1:31" ht="25.5" customHeight="1">
      <c r="A36" s="100" t="s">
        <v>44</v>
      </c>
      <c r="B36" s="103">
        <v>0</v>
      </c>
      <c r="C36" s="150" t="s">
        <v>45</v>
      </c>
      <c r="D36" s="103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</row>
    <row r="37" spans="1:31" ht="25.5" customHeight="1">
      <c r="A37" s="100" t="s">
        <v>46</v>
      </c>
      <c r="B37" s="105">
        <v>0</v>
      </c>
      <c r="C37" s="150" t="s">
        <v>47</v>
      </c>
      <c r="D37" s="103"/>
      <c r="E37" s="120"/>
      <c r="F37" s="120"/>
      <c r="G37" s="151" t="s">
        <v>48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</row>
    <row r="38" spans="1:31" ht="25.5" customHeight="1">
      <c r="A38" s="107"/>
      <c r="B38" s="105"/>
      <c r="C38" s="107" t="s">
        <v>49</v>
      </c>
      <c r="D38" s="103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</row>
    <row r="39" spans="1:31" ht="25.5" customHeight="1">
      <c r="A39" s="107"/>
      <c r="B39" s="152"/>
      <c r="C39" s="107"/>
      <c r="D39" s="11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</row>
    <row r="40" spans="1:31" ht="25.5" customHeight="1">
      <c r="A40" s="146" t="s">
        <v>50</v>
      </c>
      <c r="B40" s="152">
        <f>SUM(B35,B36,B37)</f>
        <v>142476.93</v>
      </c>
      <c r="C40" s="146" t="s">
        <v>51</v>
      </c>
      <c r="D40" s="112">
        <f>D35</f>
        <v>142476.93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</row>
    <row r="41" spans="1:31" ht="20.25" customHeight="1">
      <c r="A41" s="117"/>
      <c r="B41" s="118"/>
      <c r="C41" s="119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</sheetData>
  <sheetProtection/>
  <mergeCells count="1">
    <mergeCell ref="A3:D3"/>
  </mergeCells>
  <printOptions horizontalCentered="1"/>
  <pageMargins left="0.75" right="0.75" top="0.55" bottom="0.51" header="0" footer="0"/>
  <pageSetup fitToHeight="1" fitToWidth="1" horizontalDpi="600" verticalDpi="600" orientation="portrait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G12" sqref="G12"/>
    </sheetView>
  </sheetViews>
  <sheetFormatPr defaultColWidth="6.83203125" defaultRowHeight="12.75" customHeight="1"/>
  <cols>
    <col min="1" max="1" width="15.16015625" style="0" customWidth="1"/>
    <col min="2" max="2" width="35.66015625" style="0" customWidth="1"/>
    <col min="3" max="8" width="15.83203125" style="0" customWidth="1"/>
    <col min="9" max="9" width="6.5" style="0" customWidth="1"/>
  </cols>
  <sheetData>
    <row r="1" spans="1:12" ht="21.75" customHeight="1">
      <c r="A1" s="4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43"/>
      <c r="B2" s="43"/>
      <c r="C2" s="43"/>
      <c r="D2" s="43"/>
      <c r="E2" s="44"/>
      <c r="F2" s="43"/>
      <c r="G2" s="43"/>
      <c r="H2" s="45" t="s">
        <v>356</v>
      </c>
      <c r="I2" s="62"/>
      <c r="J2" s="1"/>
      <c r="K2" s="1"/>
      <c r="L2" s="1"/>
    </row>
    <row r="3" spans="1:12" ht="25.5" customHeight="1">
      <c r="A3" s="6" t="s">
        <v>357</v>
      </c>
      <c r="B3" s="6"/>
      <c r="C3" s="6"/>
      <c r="D3" s="6"/>
      <c r="E3" s="6"/>
      <c r="F3" s="6"/>
      <c r="G3" s="6"/>
      <c r="H3" s="6"/>
      <c r="I3" s="62"/>
      <c r="J3" s="1"/>
      <c r="K3" s="1"/>
      <c r="L3" s="1"/>
    </row>
    <row r="4" spans="1:12" ht="19.5" customHeight="1">
      <c r="A4" s="46" t="s">
        <v>354</v>
      </c>
      <c r="B4" s="47"/>
      <c r="C4" s="47"/>
      <c r="D4" s="47"/>
      <c r="E4" s="47"/>
      <c r="F4" s="47"/>
      <c r="G4" s="47"/>
      <c r="H4" s="10" t="s">
        <v>3</v>
      </c>
      <c r="I4" s="62"/>
      <c r="J4" s="1"/>
      <c r="K4" s="1"/>
      <c r="L4" s="1"/>
    </row>
    <row r="5" spans="1:12" ht="19.5" customHeight="1">
      <c r="A5" s="19" t="s">
        <v>347</v>
      </c>
      <c r="B5" s="19" t="s">
        <v>348</v>
      </c>
      <c r="C5" s="14" t="s">
        <v>349</v>
      </c>
      <c r="D5" s="14"/>
      <c r="E5" s="14"/>
      <c r="F5" s="14"/>
      <c r="G5" s="14"/>
      <c r="H5" s="14"/>
      <c r="I5" s="62"/>
      <c r="J5" s="1"/>
      <c r="K5" s="1"/>
      <c r="L5" s="1"/>
    </row>
    <row r="6" spans="1:12" ht="19.5" customHeight="1">
      <c r="A6" s="19"/>
      <c r="B6" s="19"/>
      <c r="C6" s="48" t="s">
        <v>55</v>
      </c>
      <c r="D6" s="49" t="s">
        <v>214</v>
      </c>
      <c r="E6" s="50" t="s">
        <v>350</v>
      </c>
      <c r="F6" s="51"/>
      <c r="G6" s="51"/>
      <c r="H6" s="52" t="s">
        <v>219</v>
      </c>
      <c r="I6" s="62"/>
      <c r="J6" s="1"/>
      <c r="K6" s="1"/>
      <c r="L6" s="1"/>
    </row>
    <row r="7" spans="1:12" ht="33.75" customHeight="1">
      <c r="A7" s="25"/>
      <c r="B7" s="25"/>
      <c r="C7" s="53"/>
      <c r="D7" s="26"/>
      <c r="E7" s="54" t="s">
        <v>70</v>
      </c>
      <c r="F7" s="55" t="s">
        <v>351</v>
      </c>
      <c r="G7" s="56" t="s">
        <v>227</v>
      </c>
      <c r="H7" s="57"/>
      <c r="I7" s="62"/>
      <c r="J7" s="1"/>
      <c r="K7" s="1"/>
      <c r="L7" s="1"/>
    </row>
    <row r="8" spans="1:12" ht="19.5" customHeight="1">
      <c r="A8" s="28"/>
      <c r="B8" s="28"/>
      <c r="C8" s="58"/>
      <c r="D8" s="58"/>
      <c r="E8" s="58"/>
      <c r="F8" s="59">
        <v>0</v>
      </c>
      <c r="G8" s="60">
        <v>0</v>
      </c>
      <c r="H8" s="59"/>
      <c r="I8" s="63"/>
      <c r="J8" s="1"/>
      <c r="K8" s="1"/>
      <c r="L8" s="1"/>
    </row>
    <row r="9" spans="1:12" ht="19.5" customHeight="1">
      <c r="A9" s="61"/>
      <c r="B9" s="1"/>
      <c r="C9" s="61"/>
      <c r="D9" s="1"/>
      <c r="E9" s="1"/>
      <c r="F9" s="61"/>
      <c r="G9" s="61"/>
      <c r="H9" s="61"/>
      <c r="I9" s="1"/>
      <c r="J9" s="1"/>
      <c r="K9" s="1"/>
      <c r="L9" s="1"/>
    </row>
    <row r="10" spans="1:12" ht="19.5" customHeight="1">
      <c r="A10" s="61"/>
      <c r="B10" s="61"/>
      <c r="C10" s="61"/>
      <c r="D10" s="61"/>
      <c r="E10" s="61"/>
      <c r="F10" s="61"/>
      <c r="G10" s="61"/>
      <c r="H10" s="61"/>
      <c r="J10" s="1"/>
      <c r="K10" s="1"/>
      <c r="L10" s="1"/>
    </row>
    <row r="11" spans="3:12" ht="19.5" customHeight="1">
      <c r="C11" s="61"/>
      <c r="J11" s="1"/>
      <c r="K11" s="1"/>
      <c r="L11" s="1"/>
    </row>
    <row r="12" spans="10:12" ht="19.5" customHeight="1">
      <c r="J12" s="1"/>
      <c r="K12" s="1"/>
      <c r="L12" s="1"/>
    </row>
    <row r="13" spans="10:12" ht="19.5" customHeight="1">
      <c r="J13" s="1"/>
      <c r="K13" s="1"/>
      <c r="L13" s="1"/>
    </row>
    <row r="14" spans="10:12" ht="19.5" customHeight="1">
      <c r="J14" s="1"/>
      <c r="K14" s="1"/>
      <c r="L14" s="1"/>
    </row>
    <row r="15" spans="4:12" ht="19.5" customHeight="1">
      <c r="D15" s="61"/>
      <c r="J15" s="1"/>
      <c r="K15" s="1"/>
      <c r="L15" s="1"/>
    </row>
    <row r="16" spans="10:12" ht="19.5" customHeight="1">
      <c r="J16" s="1"/>
      <c r="K16" s="1"/>
      <c r="L16" s="1"/>
    </row>
    <row r="17" spans="10:12" ht="19.5" customHeight="1">
      <c r="J17" s="1"/>
      <c r="K17" s="1"/>
      <c r="L17" s="1"/>
    </row>
    <row r="18" spans="10:12" ht="19.5" customHeight="1">
      <c r="J18" s="1"/>
      <c r="K18" s="1"/>
      <c r="L18" s="1"/>
    </row>
    <row r="19" spans="10:12" ht="19.5" customHeight="1">
      <c r="J19" s="1"/>
      <c r="K19" s="1"/>
      <c r="L19" s="1"/>
    </row>
    <row r="20" spans="10:12" ht="19.5" customHeight="1">
      <c r="J20" s="1"/>
      <c r="K20" s="1"/>
      <c r="L20" s="1"/>
    </row>
    <row r="21" spans="10:12" ht="19.5" customHeight="1">
      <c r="J21" s="1"/>
      <c r="K21" s="1"/>
      <c r="L21" s="1"/>
    </row>
    <row r="22" spans="10:12" ht="19.5" customHeight="1">
      <c r="J22" s="1"/>
      <c r="K22" s="1"/>
      <c r="L22" s="1"/>
    </row>
    <row r="23" spans="10:12" ht="19.5" customHeight="1">
      <c r="J23" s="1"/>
      <c r="K23" s="1"/>
      <c r="L23" s="1"/>
    </row>
    <row r="24" spans="10:12" ht="19.5" customHeight="1">
      <c r="J24" s="1"/>
      <c r="K24" s="1"/>
      <c r="L24" s="1"/>
    </row>
    <row r="25" spans="10:12" ht="19.5" customHeight="1">
      <c r="J25" s="1"/>
      <c r="K25" s="1"/>
      <c r="L25" s="1"/>
    </row>
    <row r="26" spans="10:12" ht="19.5" customHeight="1">
      <c r="J26" s="1"/>
      <c r="K26" s="1"/>
      <c r="L26" s="1"/>
    </row>
    <row r="27" spans="10:12" ht="19.5" customHeight="1">
      <c r="J27" s="1"/>
      <c r="K27" s="1"/>
      <c r="L27" s="1"/>
    </row>
    <row r="28" spans="10:12" ht="19.5" customHeight="1">
      <c r="J28" s="1"/>
      <c r="K28" s="1"/>
      <c r="L28" s="1"/>
    </row>
    <row r="29" spans="10:12" ht="19.5" customHeight="1">
      <c r="J29" s="1"/>
      <c r="K29" s="1"/>
      <c r="L29" s="1"/>
    </row>
    <row r="30" spans="10:12" ht="19.5" customHeight="1">
      <c r="J30" s="1"/>
      <c r="K30" s="1"/>
      <c r="L30" s="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24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358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359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354</v>
      </c>
      <c r="B4" s="8"/>
      <c r="C4" s="8"/>
      <c r="D4" s="8"/>
      <c r="E4" s="8"/>
      <c r="F4" s="9"/>
      <c r="G4" s="9"/>
      <c r="H4" s="10" t="s">
        <v>3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54</v>
      </c>
      <c r="B5" s="11"/>
      <c r="C5" s="11"/>
      <c r="D5" s="12"/>
      <c r="E5" s="13"/>
      <c r="F5" s="14" t="s">
        <v>360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65</v>
      </c>
      <c r="B6" s="16"/>
      <c r="C6" s="17"/>
      <c r="D6" s="18" t="s">
        <v>66</v>
      </c>
      <c r="E6" s="19" t="s">
        <v>135</v>
      </c>
      <c r="F6" s="20" t="s">
        <v>55</v>
      </c>
      <c r="G6" s="20" t="s">
        <v>131</v>
      </c>
      <c r="H6" s="14" t="s">
        <v>132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75</v>
      </c>
      <c r="B7" s="22" t="s">
        <v>76</v>
      </c>
      <c r="C7" s="23" t="s">
        <v>77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4" customHeight="1">
      <c r="A8" s="28"/>
      <c r="B8" s="28"/>
      <c r="C8" s="28"/>
      <c r="D8" s="28"/>
      <c r="E8" s="28"/>
      <c r="F8" s="29"/>
      <c r="G8" s="30"/>
      <c r="H8" s="2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4" customHeight="1">
      <c r="A9" s="28"/>
      <c r="B9" s="28"/>
      <c r="C9" s="28"/>
      <c r="D9" s="28"/>
      <c r="E9" s="28"/>
      <c r="F9" s="29"/>
      <c r="G9" s="30"/>
      <c r="H9" s="2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4" customHeight="1">
      <c r="A10" s="28"/>
      <c r="B10" s="28"/>
      <c r="C10" s="28"/>
      <c r="D10" s="28"/>
      <c r="E10" s="28"/>
      <c r="F10" s="29"/>
      <c r="G10" s="30"/>
      <c r="H10" s="29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4" customHeight="1">
      <c r="A11" s="28"/>
      <c r="B11" s="28"/>
      <c r="C11" s="28"/>
      <c r="D11" s="28"/>
      <c r="E11" s="28"/>
      <c r="F11" s="29"/>
      <c r="G11" s="30"/>
      <c r="H11" s="29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4" customHeight="1">
      <c r="A12" s="28"/>
      <c r="B12" s="28"/>
      <c r="C12" s="28"/>
      <c r="D12" s="28"/>
      <c r="E12" s="28"/>
      <c r="F12" s="29"/>
      <c r="G12" s="30"/>
      <c r="H12" s="29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4" customHeight="1">
      <c r="A13" s="28"/>
      <c r="B13" s="28"/>
      <c r="C13" s="28"/>
      <c r="D13" s="28"/>
      <c r="E13" s="28"/>
      <c r="F13" s="29"/>
      <c r="G13" s="30"/>
      <c r="H13" s="2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4" customHeight="1">
      <c r="A14" s="28"/>
      <c r="B14" s="28"/>
      <c r="C14" s="28"/>
      <c r="D14" s="28"/>
      <c r="E14" s="28"/>
      <c r="F14" s="29"/>
      <c r="G14" s="30"/>
      <c r="H14" s="29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4" customHeight="1">
      <c r="A15" s="28"/>
      <c r="B15" s="28"/>
      <c r="C15" s="28"/>
      <c r="D15" s="28"/>
      <c r="E15" s="28"/>
      <c r="F15" s="29"/>
      <c r="G15" s="30"/>
      <c r="H15" s="2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4" customHeight="1">
      <c r="A16" s="28"/>
      <c r="B16" s="28"/>
      <c r="C16" s="28"/>
      <c r="D16" s="28"/>
      <c r="E16" s="28"/>
      <c r="F16" s="29"/>
      <c r="G16" s="30"/>
      <c r="H16" s="29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4" customHeight="1">
      <c r="A17" s="28"/>
      <c r="B17" s="28"/>
      <c r="C17" s="28"/>
      <c r="D17" s="28"/>
      <c r="E17" s="28"/>
      <c r="F17" s="29"/>
      <c r="G17" s="30"/>
      <c r="H17" s="29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4" customHeight="1">
      <c r="A18" s="28"/>
      <c r="B18" s="28"/>
      <c r="C18" s="28"/>
      <c r="D18" s="28"/>
      <c r="E18" s="28"/>
      <c r="F18" s="29"/>
      <c r="G18" s="30"/>
      <c r="H18" s="29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4" customHeight="1">
      <c r="A19" s="28"/>
      <c r="B19" s="28"/>
      <c r="C19" s="28"/>
      <c r="D19" s="28"/>
      <c r="E19" s="28"/>
      <c r="F19" s="29"/>
      <c r="G19" s="30"/>
      <c r="H19" s="29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4" customHeight="1">
      <c r="A20" s="28"/>
      <c r="B20" s="28"/>
      <c r="C20" s="28"/>
      <c r="D20" s="28"/>
      <c r="E20" s="28"/>
      <c r="F20" s="29"/>
      <c r="G20" s="30"/>
      <c r="H20" s="29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4" customHeight="1">
      <c r="A21" s="28"/>
      <c r="B21" s="28"/>
      <c r="C21" s="28"/>
      <c r="D21" s="28"/>
      <c r="E21" s="28"/>
      <c r="F21" s="29"/>
      <c r="G21" s="30"/>
      <c r="H21" s="29"/>
      <c r="I21" s="3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24" customHeight="1">
      <c r="A22" s="28"/>
      <c r="B22" s="28"/>
      <c r="C22" s="28"/>
      <c r="D22" s="28"/>
      <c r="E22" s="28"/>
      <c r="F22" s="29"/>
      <c r="G22" s="30"/>
      <c r="H22" s="29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24" customHeight="1">
      <c r="A23" s="28"/>
      <c r="B23" s="28"/>
      <c r="C23" s="28"/>
      <c r="D23" s="28"/>
      <c r="E23" s="28"/>
      <c r="F23" s="29"/>
      <c r="G23" s="30"/>
      <c r="H23" s="29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24" customHeight="1">
      <c r="A24" s="28"/>
      <c r="B24" s="28"/>
      <c r="C24" s="28"/>
      <c r="D24" s="28"/>
      <c r="E24" s="28"/>
      <c r="F24" s="29"/>
      <c r="G24" s="30"/>
      <c r="H24" s="29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 s="31"/>
      <c r="B25" s="31"/>
      <c r="C25" s="31"/>
      <c r="D25" s="32"/>
      <c r="E25" s="32"/>
      <c r="F25" s="32"/>
      <c r="G25" s="32"/>
      <c r="H25" s="32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" footer="0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H12" sqref="H12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135"/>
      <c r="B1" s="135"/>
      <c r="C1" s="135"/>
      <c r="D1" s="135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3"/>
      <c r="T2" s="144" t="s">
        <v>52</v>
      </c>
    </row>
    <row r="3" spans="1:20" ht="19.5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136" t="s">
        <v>2</v>
      </c>
      <c r="B4" s="136"/>
      <c r="C4" s="136"/>
      <c r="D4" s="136"/>
      <c r="E4" s="136"/>
      <c r="F4" s="47"/>
      <c r="G4" s="47"/>
      <c r="H4" s="47"/>
      <c r="I4" s="47"/>
      <c r="J4" s="138"/>
      <c r="K4" s="138"/>
      <c r="L4" s="138"/>
      <c r="M4" s="138"/>
      <c r="N4" s="138"/>
      <c r="O4" s="138"/>
      <c r="P4" s="138"/>
      <c r="Q4" s="138"/>
      <c r="R4" s="138"/>
      <c r="S4" s="35"/>
      <c r="T4" s="10" t="s">
        <v>3</v>
      </c>
    </row>
    <row r="5" spans="1:20" ht="19.5" customHeight="1">
      <c r="A5" s="11" t="s">
        <v>54</v>
      </c>
      <c r="B5" s="11"/>
      <c r="C5" s="11"/>
      <c r="D5" s="12"/>
      <c r="E5" s="13"/>
      <c r="F5" s="20" t="s">
        <v>55</v>
      </c>
      <c r="G5" s="14" t="s">
        <v>56</v>
      </c>
      <c r="H5" s="20" t="s">
        <v>57</v>
      </c>
      <c r="I5" s="20" t="s">
        <v>58</v>
      </c>
      <c r="J5" s="20" t="s">
        <v>59</v>
      </c>
      <c r="K5" s="20" t="s">
        <v>60</v>
      </c>
      <c r="L5" s="20"/>
      <c r="M5" s="67" t="s">
        <v>61</v>
      </c>
      <c r="N5" s="16" t="s">
        <v>62</v>
      </c>
      <c r="O5" s="139"/>
      <c r="P5" s="139"/>
      <c r="Q5" s="139"/>
      <c r="R5" s="139"/>
      <c r="S5" s="20" t="s">
        <v>63</v>
      </c>
      <c r="T5" s="20" t="s">
        <v>64</v>
      </c>
    </row>
    <row r="6" spans="1:20" ht="19.5" customHeight="1">
      <c r="A6" s="15" t="s">
        <v>65</v>
      </c>
      <c r="B6" s="15"/>
      <c r="C6" s="137"/>
      <c r="D6" s="19" t="s">
        <v>66</v>
      </c>
      <c r="E6" s="19" t="s">
        <v>67</v>
      </c>
      <c r="F6" s="20"/>
      <c r="G6" s="14"/>
      <c r="H6" s="20"/>
      <c r="I6" s="20"/>
      <c r="J6" s="20"/>
      <c r="K6" s="140" t="s">
        <v>68</v>
      </c>
      <c r="L6" s="20" t="s">
        <v>69</v>
      </c>
      <c r="M6" s="67"/>
      <c r="N6" s="20" t="s">
        <v>70</v>
      </c>
      <c r="O6" s="20" t="s">
        <v>71</v>
      </c>
      <c r="P6" s="20" t="s">
        <v>72</v>
      </c>
      <c r="Q6" s="20" t="s">
        <v>73</v>
      </c>
      <c r="R6" s="20" t="s">
        <v>74</v>
      </c>
      <c r="S6" s="20"/>
      <c r="T6" s="20"/>
    </row>
    <row r="7" spans="1:20" ht="30.75" customHeight="1">
      <c r="A7" s="22" t="s">
        <v>75</v>
      </c>
      <c r="B7" s="21" t="s">
        <v>76</v>
      </c>
      <c r="C7" s="23" t="s">
        <v>77</v>
      </c>
      <c r="D7" s="25"/>
      <c r="E7" s="25"/>
      <c r="F7" s="26"/>
      <c r="G7" s="27"/>
      <c r="H7" s="26"/>
      <c r="I7" s="26"/>
      <c r="J7" s="26"/>
      <c r="K7" s="141"/>
      <c r="L7" s="26"/>
      <c r="M7" s="69"/>
      <c r="N7" s="26"/>
      <c r="O7" s="26"/>
      <c r="P7" s="26"/>
      <c r="Q7" s="26"/>
      <c r="R7" s="26"/>
      <c r="S7" s="26"/>
      <c r="T7" s="26"/>
    </row>
    <row r="8" spans="1:20" ht="23.25" customHeight="1">
      <c r="A8" s="28"/>
      <c r="B8" s="28"/>
      <c r="C8" s="28"/>
      <c r="D8" s="28"/>
      <c r="E8" s="28" t="s">
        <v>55</v>
      </c>
      <c r="F8" s="58">
        <v>142476.93</v>
      </c>
      <c r="G8" s="59">
        <v>0</v>
      </c>
      <c r="H8" s="60">
        <v>142476.93</v>
      </c>
      <c r="I8" s="59">
        <v>0</v>
      </c>
      <c r="J8" s="60">
        <f aca="true" t="shared" si="0" ref="J8:J30">J8</f>
        <v>0</v>
      </c>
      <c r="K8" s="59">
        <v>0</v>
      </c>
      <c r="L8" s="60">
        <v>0</v>
      </c>
      <c r="M8" s="59">
        <v>0</v>
      </c>
      <c r="N8" s="142">
        <f aca="true" t="shared" si="1" ref="N8:N30">O8+P8+Q8+R8</f>
        <v>0</v>
      </c>
      <c r="O8" s="60">
        <f aca="true" t="shared" si="2" ref="O8:O30">O8</f>
        <v>0</v>
      </c>
      <c r="P8" s="58">
        <f aca="true" t="shared" si="3" ref="P8:P30">P8</f>
        <v>0</v>
      </c>
      <c r="Q8" s="58">
        <f aca="true" t="shared" si="4" ref="Q8:Q30">Q8</f>
        <v>0</v>
      </c>
      <c r="R8" s="58">
        <f aca="true" t="shared" si="5" ref="R8:R30">N8</f>
        <v>0</v>
      </c>
      <c r="S8" s="59">
        <v>0</v>
      </c>
      <c r="T8" s="142">
        <f aca="true" t="shared" si="6" ref="T8:T30">T8</f>
        <v>0</v>
      </c>
    </row>
    <row r="9" spans="1:20" ht="23.25" customHeight="1">
      <c r="A9" s="28"/>
      <c r="B9" s="28"/>
      <c r="C9" s="28"/>
      <c r="D9" s="28" t="s">
        <v>78</v>
      </c>
      <c r="E9" s="28" t="s">
        <v>79</v>
      </c>
      <c r="F9" s="58">
        <v>142476.93</v>
      </c>
      <c r="G9" s="59">
        <v>0</v>
      </c>
      <c r="H9" s="60">
        <v>142476.93</v>
      </c>
      <c r="I9" s="59">
        <v>0</v>
      </c>
      <c r="J9" s="60">
        <f t="shared" si="0"/>
        <v>0</v>
      </c>
      <c r="K9" s="59">
        <v>0</v>
      </c>
      <c r="L9" s="60">
        <v>0</v>
      </c>
      <c r="M9" s="59">
        <v>0</v>
      </c>
      <c r="N9" s="142">
        <f t="shared" si="1"/>
        <v>0</v>
      </c>
      <c r="O9" s="60">
        <f t="shared" si="2"/>
        <v>0</v>
      </c>
      <c r="P9" s="58">
        <f t="shared" si="3"/>
        <v>0</v>
      </c>
      <c r="Q9" s="58">
        <f t="shared" si="4"/>
        <v>0</v>
      </c>
      <c r="R9" s="58">
        <f t="shared" si="5"/>
        <v>0</v>
      </c>
      <c r="S9" s="59">
        <v>0</v>
      </c>
      <c r="T9" s="142">
        <f t="shared" si="6"/>
        <v>0</v>
      </c>
    </row>
    <row r="10" spans="1:20" ht="23.25" customHeight="1">
      <c r="A10" s="28" t="s">
        <v>80</v>
      </c>
      <c r="B10" s="28"/>
      <c r="C10" s="28"/>
      <c r="D10" s="28"/>
      <c r="E10" s="28" t="s">
        <v>81</v>
      </c>
      <c r="F10" s="58">
        <v>102837.91</v>
      </c>
      <c r="G10" s="59">
        <v>0</v>
      </c>
      <c r="H10" s="60">
        <v>102837.91</v>
      </c>
      <c r="I10" s="59">
        <v>0</v>
      </c>
      <c r="J10" s="60">
        <f t="shared" si="0"/>
        <v>0</v>
      </c>
      <c r="K10" s="59">
        <v>0</v>
      </c>
      <c r="L10" s="60">
        <v>0</v>
      </c>
      <c r="M10" s="59">
        <v>0</v>
      </c>
      <c r="N10" s="142">
        <f t="shared" si="1"/>
        <v>0</v>
      </c>
      <c r="O10" s="60">
        <f t="shared" si="2"/>
        <v>0</v>
      </c>
      <c r="P10" s="58">
        <f t="shared" si="3"/>
        <v>0</v>
      </c>
      <c r="Q10" s="58">
        <f t="shared" si="4"/>
        <v>0</v>
      </c>
      <c r="R10" s="58">
        <f t="shared" si="5"/>
        <v>0</v>
      </c>
      <c r="S10" s="59">
        <v>0</v>
      </c>
      <c r="T10" s="142">
        <f t="shared" si="6"/>
        <v>0</v>
      </c>
    </row>
    <row r="11" spans="1:20" ht="23.25" customHeight="1">
      <c r="A11" s="28"/>
      <c r="B11" s="28" t="s">
        <v>82</v>
      </c>
      <c r="C11" s="28"/>
      <c r="D11" s="28"/>
      <c r="E11" s="28" t="s">
        <v>83</v>
      </c>
      <c r="F11" s="58">
        <v>102837.91</v>
      </c>
      <c r="G11" s="59">
        <v>0</v>
      </c>
      <c r="H11" s="60">
        <v>102837.91</v>
      </c>
      <c r="I11" s="59">
        <v>0</v>
      </c>
      <c r="J11" s="60">
        <f t="shared" si="0"/>
        <v>0</v>
      </c>
      <c r="K11" s="59">
        <v>0</v>
      </c>
      <c r="L11" s="60">
        <v>0</v>
      </c>
      <c r="M11" s="59">
        <v>0</v>
      </c>
      <c r="N11" s="142">
        <f t="shared" si="1"/>
        <v>0</v>
      </c>
      <c r="O11" s="60">
        <f t="shared" si="2"/>
        <v>0</v>
      </c>
      <c r="P11" s="58">
        <f t="shared" si="3"/>
        <v>0</v>
      </c>
      <c r="Q11" s="58">
        <f t="shared" si="4"/>
        <v>0</v>
      </c>
      <c r="R11" s="58">
        <f t="shared" si="5"/>
        <v>0</v>
      </c>
      <c r="S11" s="59">
        <v>0</v>
      </c>
      <c r="T11" s="142">
        <f t="shared" si="6"/>
        <v>0</v>
      </c>
    </row>
    <row r="12" spans="1:20" ht="23.25" customHeight="1">
      <c r="A12" s="28" t="s">
        <v>84</v>
      </c>
      <c r="B12" s="28" t="s">
        <v>85</v>
      </c>
      <c r="C12" s="28" t="s">
        <v>86</v>
      </c>
      <c r="D12" s="28" t="s">
        <v>87</v>
      </c>
      <c r="E12" s="28" t="s">
        <v>88</v>
      </c>
      <c r="F12" s="58">
        <v>25891.91</v>
      </c>
      <c r="G12" s="59">
        <v>0</v>
      </c>
      <c r="H12" s="60">
        <v>25891.91</v>
      </c>
      <c r="I12" s="59">
        <v>0</v>
      </c>
      <c r="J12" s="60">
        <f t="shared" si="0"/>
        <v>0</v>
      </c>
      <c r="K12" s="59">
        <v>0</v>
      </c>
      <c r="L12" s="60">
        <v>0</v>
      </c>
      <c r="M12" s="59">
        <v>0</v>
      </c>
      <c r="N12" s="142">
        <f t="shared" si="1"/>
        <v>0</v>
      </c>
      <c r="O12" s="60">
        <f t="shared" si="2"/>
        <v>0</v>
      </c>
      <c r="P12" s="58">
        <f t="shared" si="3"/>
        <v>0</v>
      </c>
      <c r="Q12" s="58">
        <f t="shared" si="4"/>
        <v>0</v>
      </c>
      <c r="R12" s="58">
        <f t="shared" si="5"/>
        <v>0</v>
      </c>
      <c r="S12" s="59">
        <v>0</v>
      </c>
      <c r="T12" s="142">
        <f t="shared" si="6"/>
        <v>0</v>
      </c>
    </row>
    <row r="13" spans="1:20" ht="23.25" customHeight="1">
      <c r="A13" s="28" t="s">
        <v>84</v>
      </c>
      <c r="B13" s="28" t="s">
        <v>85</v>
      </c>
      <c r="C13" s="28" t="s">
        <v>89</v>
      </c>
      <c r="D13" s="28" t="s">
        <v>87</v>
      </c>
      <c r="E13" s="28" t="s">
        <v>90</v>
      </c>
      <c r="F13" s="58">
        <v>76946</v>
      </c>
      <c r="G13" s="59">
        <v>0</v>
      </c>
      <c r="H13" s="60">
        <v>76946</v>
      </c>
      <c r="I13" s="59">
        <v>0</v>
      </c>
      <c r="J13" s="60">
        <f t="shared" si="0"/>
        <v>0</v>
      </c>
      <c r="K13" s="59">
        <v>0</v>
      </c>
      <c r="L13" s="60">
        <v>0</v>
      </c>
      <c r="M13" s="59">
        <v>0</v>
      </c>
      <c r="N13" s="142">
        <f t="shared" si="1"/>
        <v>0</v>
      </c>
      <c r="O13" s="60">
        <f t="shared" si="2"/>
        <v>0</v>
      </c>
      <c r="P13" s="58">
        <f t="shared" si="3"/>
        <v>0</v>
      </c>
      <c r="Q13" s="58">
        <f t="shared" si="4"/>
        <v>0</v>
      </c>
      <c r="R13" s="58">
        <f t="shared" si="5"/>
        <v>0</v>
      </c>
      <c r="S13" s="59">
        <v>0</v>
      </c>
      <c r="T13" s="142">
        <f t="shared" si="6"/>
        <v>0</v>
      </c>
    </row>
    <row r="14" spans="1:20" ht="23.25" customHeight="1">
      <c r="A14" s="28" t="s">
        <v>91</v>
      </c>
      <c r="B14" s="28"/>
      <c r="C14" s="28"/>
      <c r="D14" s="28"/>
      <c r="E14" s="28" t="s">
        <v>92</v>
      </c>
      <c r="F14" s="58">
        <v>30000</v>
      </c>
      <c r="G14" s="59">
        <v>0</v>
      </c>
      <c r="H14" s="60">
        <v>30000</v>
      </c>
      <c r="I14" s="59">
        <v>0</v>
      </c>
      <c r="J14" s="60">
        <f t="shared" si="0"/>
        <v>0</v>
      </c>
      <c r="K14" s="59">
        <v>0</v>
      </c>
      <c r="L14" s="60">
        <v>0</v>
      </c>
      <c r="M14" s="59">
        <v>0</v>
      </c>
      <c r="N14" s="142">
        <f t="shared" si="1"/>
        <v>0</v>
      </c>
      <c r="O14" s="60">
        <f t="shared" si="2"/>
        <v>0</v>
      </c>
      <c r="P14" s="58">
        <f t="shared" si="3"/>
        <v>0</v>
      </c>
      <c r="Q14" s="58">
        <f t="shared" si="4"/>
        <v>0</v>
      </c>
      <c r="R14" s="58">
        <f t="shared" si="5"/>
        <v>0</v>
      </c>
      <c r="S14" s="59">
        <v>0</v>
      </c>
      <c r="T14" s="142">
        <f t="shared" si="6"/>
        <v>0</v>
      </c>
    </row>
    <row r="15" spans="1:20" ht="23.25" customHeight="1">
      <c r="A15" s="28"/>
      <c r="B15" s="28" t="s">
        <v>93</v>
      </c>
      <c r="C15" s="28"/>
      <c r="D15" s="28"/>
      <c r="E15" s="28" t="s">
        <v>94</v>
      </c>
      <c r="F15" s="58">
        <v>30000</v>
      </c>
      <c r="G15" s="59">
        <v>0</v>
      </c>
      <c r="H15" s="60">
        <v>30000</v>
      </c>
      <c r="I15" s="59">
        <v>0</v>
      </c>
      <c r="J15" s="60">
        <f t="shared" si="0"/>
        <v>0</v>
      </c>
      <c r="K15" s="59">
        <v>0</v>
      </c>
      <c r="L15" s="60">
        <v>0</v>
      </c>
      <c r="M15" s="59">
        <v>0</v>
      </c>
      <c r="N15" s="142">
        <f t="shared" si="1"/>
        <v>0</v>
      </c>
      <c r="O15" s="60">
        <f t="shared" si="2"/>
        <v>0</v>
      </c>
      <c r="P15" s="58">
        <f t="shared" si="3"/>
        <v>0</v>
      </c>
      <c r="Q15" s="58">
        <f t="shared" si="4"/>
        <v>0</v>
      </c>
      <c r="R15" s="58">
        <f t="shared" si="5"/>
        <v>0</v>
      </c>
      <c r="S15" s="59">
        <v>0</v>
      </c>
      <c r="T15" s="142">
        <f t="shared" si="6"/>
        <v>0</v>
      </c>
    </row>
    <row r="16" spans="1:20" ht="23.25" customHeight="1">
      <c r="A16" s="28" t="s">
        <v>95</v>
      </c>
      <c r="B16" s="28" t="s">
        <v>96</v>
      </c>
      <c r="C16" s="28" t="s">
        <v>89</v>
      </c>
      <c r="D16" s="28" t="s">
        <v>87</v>
      </c>
      <c r="E16" s="28" t="s">
        <v>97</v>
      </c>
      <c r="F16" s="58">
        <v>30000</v>
      </c>
      <c r="G16" s="59">
        <v>0</v>
      </c>
      <c r="H16" s="60">
        <v>30000</v>
      </c>
      <c r="I16" s="59">
        <v>0</v>
      </c>
      <c r="J16" s="60">
        <f t="shared" si="0"/>
        <v>0</v>
      </c>
      <c r="K16" s="59">
        <v>0</v>
      </c>
      <c r="L16" s="60">
        <v>0</v>
      </c>
      <c r="M16" s="59">
        <v>0</v>
      </c>
      <c r="N16" s="142">
        <f t="shared" si="1"/>
        <v>0</v>
      </c>
      <c r="O16" s="60">
        <f t="shared" si="2"/>
        <v>0</v>
      </c>
      <c r="P16" s="58">
        <f t="shared" si="3"/>
        <v>0</v>
      </c>
      <c r="Q16" s="58">
        <f t="shared" si="4"/>
        <v>0</v>
      </c>
      <c r="R16" s="58">
        <f t="shared" si="5"/>
        <v>0</v>
      </c>
      <c r="S16" s="59">
        <v>0</v>
      </c>
      <c r="T16" s="142">
        <f t="shared" si="6"/>
        <v>0</v>
      </c>
    </row>
    <row r="17" spans="1:20" ht="23.25" customHeight="1">
      <c r="A17" s="28" t="s">
        <v>98</v>
      </c>
      <c r="B17" s="28"/>
      <c r="C17" s="28"/>
      <c r="D17" s="28"/>
      <c r="E17" s="28" t="s">
        <v>99</v>
      </c>
      <c r="F17" s="58">
        <v>3511.27</v>
      </c>
      <c r="G17" s="59">
        <v>0</v>
      </c>
      <c r="H17" s="60">
        <v>3511.27</v>
      </c>
      <c r="I17" s="59">
        <v>0</v>
      </c>
      <c r="J17" s="60">
        <f t="shared" si="0"/>
        <v>0</v>
      </c>
      <c r="K17" s="59">
        <v>0</v>
      </c>
      <c r="L17" s="60">
        <v>0</v>
      </c>
      <c r="M17" s="59">
        <v>0</v>
      </c>
      <c r="N17" s="142">
        <f t="shared" si="1"/>
        <v>0</v>
      </c>
      <c r="O17" s="60">
        <f t="shared" si="2"/>
        <v>0</v>
      </c>
      <c r="P17" s="58">
        <f t="shared" si="3"/>
        <v>0</v>
      </c>
      <c r="Q17" s="58">
        <f t="shared" si="4"/>
        <v>0</v>
      </c>
      <c r="R17" s="58">
        <f t="shared" si="5"/>
        <v>0</v>
      </c>
      <c r="S17" s="59">
        <v>0</v>
      </c>
      <c r="T17" s="142">
        <f t="shared" si="6"/>
        <v>0</v>
      </c>
    </row>
    <row r="18" spans="1:20" ht="23.25" customHeight="1">
      <c r="A18" s="28"/>
      <c r="B18" s="28" t="s">
        <v>100</v>
      </c>
      <c r="C18" s="28"/>
      <c r="D18" s="28"/>
      <c r="E18" s="28" t="s">
        <v>101</v>
      </c>
      <c r="F18" s="58">
        <v>2011.27</v>
      </c>
      <c r="G18" s="59">
        <v>0</v>
      </c>
      <c r="H18" s="60">
        <v>2011.27</v>
      </c>
      <c r="I18" s="59">
        <v>0</v>
      </c>
      <c r="J18" s="60">
        <f t="shared" si="0"/>
        <v>0</v>
      </c>
      <c r="K18" s="59">
        <v>0</v>
      </c>
      <c r="L18" s="60">
        <v>0</v>
      </c>
      <c r="M18" s="59">
        <v>0</v>
      </c>
      <c r="N18" s="142">
        <f t="shared" si="1"/>
        <v>0</v>
      </c>
      <c r="O18" s="60">
        <f t="shared" si="2"/>
        <v>0</v>
      </c>
      <c r="P18" s="58">
        <f t="shared" si="3"/>
        <v>0</v>
      </c>
      <c r="Q18" s="58">
        <f t="shared" si="4"/>
        <v>0</v>
      </c>
      <c r="R18" s="58">
        <f t="shared" si="5"/>
        <v>0</v>
      </c>
      <c r="S18" s="59">
        <v>0</v>
      </c>
      <c r="T18" s="142">
        <f t="shared" si="6"/>
        <v>0</v>
      </c>
    </row>
    <row r="19" spans="1:20" ht="23.25" customHeight="1">
      <c r="A19" s="28" t="s">
        <v>102</v>
      </c>
      <c r="B19" s="28" t="s">
        <v>103</v>
      </c>
      <c r="C19" s="28" t="s">
        <v>104</v>
      </c>
      <c r="D19" s="28" t="s">
        <v>87</v>
      </c>
      <c r="E19" s="28" t="s">
        <v>105</v>
      </c>
      <c r="F19" s="58">
        <v>2011.27</v>
      </c>
      <c r="G19" s="59">
        <v>0</v>
      </c>
      <c r="H19" s="60">
        <v>2011.27</v>
      </c>
      <c r="I19" s="59">
        <v>0</v>
      </c>
      <c r="J19" s="60">
        <f t="shared" si="0"/>
        <v>0</v>
      </c>
      <c r="K19" s="59">
        <v>0</v>
      </c>
      <c r="L19" s="60">
        <v>0</v>
      </c>
      <c r="M19" s="59">
        <v>0</v>
      </c>
      <c r="N19" s="142">
        <f t="shared" si="1"/>
        <v>0</v>
      </c>
      <c r="O19" s="60">
        <f t="shared" si="2"/>
        <v>0</v>
      </c>
      <c r="P19" s="58">
        <f t="shared" si="3"/>
        <v>0</v>
      </c>
      <c r="Q19" s="58">
        <f t="shared" si="4"/>
        <v>0</v>
      </c>
      <c r="R19" s="58">
        <f t="shared" si="5"/>
        <v>0</v>
      </c>
      <c r="S19" s="59">
        <v>0</v>
      </c>
      <c r="T19" s="142">
        <f t="shared" si="6"/>
        <v>0</v>
      </c>
    </row>
    <row r="20" spans="1:20" ht="23.25" customHeight="1">
      <c r="A20" s="28"/>
      <c r="B20" s="28" t="s">
        <v>104</v>
      </c>
      <c r="C20" s="28"/>
      <c r="D20" s="28"/>
      <c r="E20" s="28" t="s">
        <v>106</v>
      </c>
      <c r="F20" s="58">
        <v>1500</v>
      </c>
      <c r="G20" s="59">
        <v>0</v>
      </c>
      <c r="H20" s="60">
        <v>1500</v>
      </c>
      <c r="I20" s="59">
        <v>0</v>
      </c>
      <c r="J20" s="60">
        <f t="shared" si="0"/>
        <v>0</v>
      </c>
      <c r="K20" s="59">
        <v>0</v>
      </c>
      <c r="L20" s="60">
        <v>0</v>
      </c>
      <c r="M20" s="59">
        <v>0</v>
      </c>
      <c r="N20" s="142">
        <f t="shared" si="1"/>
        <v>0</v>
      </c>
      <c r="O20" s="60">
        <f t="shared" si="2"/>
        <v>0</v>
      </c>
      <c r="P20" s="58">
        <f t="shared" si="3"/>
        <v>0</v>
      </c>
      <c r="Q20" s="58">
        <f t="shared" si="4"/>
        <v>0</v>
      </c>
      <c r="R20" s="58">
        <f t="shared" si="5"/>
        <v>0</v>
      </c>
      <c r="S20" s="59">
        <v>0</v>
      </c>
      <c r="T20" s="142">
        <f t="shared" si="6"/>
        <v>0</v>
      </c>
    </row>
    <row r="21" spans="1:20" ht="23.25" customHeight="1">
      <c r="A21" s="28" t="s">
        <v>102</v>
      </c>
      <c r="B21" s="28" t="s">
        <v>107</v>
      </c>
      <c r="C21" s="28" t="s">
        <v>104</v>
      </c>
      <c r="D21" s="28" t="s">
        <v>87</v>
      </c>
      <c r="E21" s="28" t="s">
        <v>108</v>
      </c>
      <c r="F21" s="58">
        <v>1500</v>
      </c>
      <c r="G21" s="59">
        <v>0</v>
      </c>
      <c r="H21" s="60">
        <v>1500</v>
      </c>
      <c r="I21" s="59">
        <v>0</v>
      </c>
      <c r="J21" s="60">
        <f t="shared" si="0"/>
        <v>0</v>
      </c>
      <c r="K21" s="59">
        <v>0</v>
      </c>
      <c r="L21" s="60">
        <v>0</v>
      </c>
      <c r="M21" s="59">
        <v>0</v>
      </c>
      <c r="N21" s="142">
        <f t="shared" si="1"/>
        <v>0</v>
      </c>
      <c r="O21" s="60">
        <f t="shared" si="2"/>
        <v>0</v>
      </c>
      <c r="P21" s="58">
        <f t="shared" si="3"/>
        <v>0</v>
      </c>
      <c r="Q21" s="58">
        <f t="shared" si="4"/>
        <v>0</v>
      </c>
      <c r="R21" s="58">
        <f t="shared" si="5"/>
        <v>0</v>
      </c>
      <c r="S21" s="59">
        <v>0</v>
      </c>
      <c r="T21" s="142">
        <f t="shared" si="6"/>
        <v>0</v>
      </c>
    </row>
    <row r="22" spans="1:20" ht="23.25" customHeight="1">
      <c r="A22" s="28" t="s">
        <v>109</v>
      </c>
      <c r="B22" s="28"/>
      <c r="C22" s="28"/>
      <c r="D22" s="28"/>
      <c r="E22" s="28" t="s">
        <v>110</v>
      </c>
      <c r="F22" s="58">
        <v>3245.32</v>
      </c>
      <c r="G22" s="59">
        <v>0</v>
      </c>
      <c r="H22" s="60">
        <v>3245.32</v>
      </c>
      <c r="I22" s="59">
        <v>0</v>
      </c>
      <c r="J22" s="60">
        <f t="shared" si="0"/>
        <v>0</v>
      </c>
      <c r="K22" s="59">
        <v>0</v>
      </c>
      <c r="L22" s="60">
        <v>0</v>
      </c>
      <c r="M22" s="59">
        <v>0</v>
      </c>
      <c r="N22" s="142">
        <f t="shared" si="1"/>
        <v>0</v>
      </c>
      <c r="O22" s="60">
        <f t="shared" si="2"/>
        <v>0</v>
      </c>
      <c r="P22" s="58">
        <f t="shared" si="3"/>
        <v>0</v>
      </c>
      <c r="Q22" s="58">
        <f t="shared" si="4"/>
        <v>0</v>
      </c>
      <c r="R22" s="58">
        <f t="shared" si="5"/>
        <v>0</v>
      </c>
      <c r="S22" s="59">
        <v>0</v>
      </c>
      <c r="T22" s="142">
        <f t="shared" si="6"/>
        <v>0</v>
      </c>
    </row>
    <row r="23" spans="1:20" ht="23.25" customHeight="1">
      <c r="A23" s="28"/>
      <c r="B23" s="28" t="s">
        <v>111</v>
      </c>
      <c r="C23" s="28"/>
      <c r="D23" s="28"/>
      <c r="E23" s="28" t="s">
        <v>112</v>
      </c>
      <c r="F23" s="58">
        <v>3245.32</v>
      </c>
      <c r="G23" s="59">
        <v>0</v>
      </c>
      <c r="H23" s="60">
        <v>3245.32</v>
      </c>
      <c r="I23" s="59">
        <v>0</v>
      </c>
      <c r="J23" s="60">
        <f t="shared" si="0"/>
        <v>0</v>
      </c>
      <c r="K23" s="59">
        <v>0</v>
      </c>
      <c r="L23" s="60">
        <v>0</v>
      </c>
      <c r="M23" s="59">
        <v>0</v>
      </c>
      <c r="N23" s="142">
        <f t="shared" si="1"/>
        <v>0</v>
      </c>
      <c r="O23" s="60">
        <f t="shared" si="2"/>
        <v>0</v>
      </c>
      <c r="P23" s="58">
        <f t="shared" si="3"/>
        <v>0</v>
      </c>
      <c r="Q23" s="58">
        <f t="shared" si="4"/>
        <v>0</v>
      </c>
      <c r="R23" s="58">
        <f t="shared" si="5"/>
        <v>0</v>
      </c>
      <c r="S23" s="59">
        <v>0</v>
      </c>
      <c r="T23" s="142">
        <f t="shared" si="6"/>
        <v>0</v>
      </c>
    </row>
    <row r="24" spans="1:20" ht="23.25" customHeight="1">
      <c r="A24" s="28" t="s">
        <v>113</v>
      </c>
      <c r="B24" s="28" t="s">
        <v>114</v>
      </c>
      <c r="C24" s="28" t="s">
        <v>111</v>
      </c>
      <c r="D24" s="28" t="s">
        <v>87</v>
      </c>
      <c r="E24" s="28" t="s">
        <v>115</v>
      </c>
      <c r="F24" s="58">
        <v>3245.32</v>
      </c>
      <c r="G24" s="59">
        <v>0</v>
      </c>
      <c r="H24" s="60">
        <v>3245.32</v>
      </c>
      <c r="I24" s="59">
        <v>0</v>
      </c>
      <c r="J24" s="60">
        <f t="shared" si="0"/>
        <v>0</v>
      </c>
      <c r="K24" s="59">
        <v>0</v>
      </c>
      <c r="L24" s="60">
        <v>0</v>
      </c>
      <c r="M24" s="59">
        <v>0</v>
      </c>
      <c r="N24" s="142">
        <f t="shared" si="1"/>
        <v>0</v>
      </c>
      <c r="O24" s="60">
        <f t="shared" si="2"/>
        <v>0</v>
      </c>
      <c r="P24" s="58">
        <f t="shared" si="3"/>
        <v>0</v>
      </c>
      <c r="Q24" s="58">
        <f t="shared" si="4"/>
        <v>0</v>
      </c>
      <c r="R24" s="58">
        <f t="shared" si="5"/>
        <v>0</v>
      </c>
      <c r="S24" s="59">
        <v>0</v>
      </c>
      <c r="T24" s="142">
        <f t="shared" si="6"/>
        <v>0</v>
      </c>
    </row>
    <row r="25" spans="1:20" ht="23.25" customHeight="1">
      <c r="A25" s="28" t="s">
        <v>116</v>
      </c>
      <c r="B25" s="28"/>
      <c r="C25" s="28"/>
      <c r="D25" s="28"/>
      <c r="E25" s="28" t="s">
        <v>117</v>
      </c>
      <c r="F25" s="58">
        <v>1025.88</v>
      </c>
      <c r="G25" s="59">
        <v>0</v>
      </c>
      <c r="H25" s="60">
        <v>1025.88</v>
      </c>
      <c r="I25" s="59">
        <v>0</v>
      </c>
      <c r="J25" s="60">
        <f t="shared" si="0"/>
        <v>0</v>
      </c>
      <c r="K25" s="59">
        <v>0</v>
      </c>
      <c r="L25" s="60">
        <v>0</v>
      </c>
      <c r="M25" s="59">
        <v>0</v>
      </c>
      <c r="N25" s="142">
        <f t="shared" si="1"/>
        <v>0</v>
      </c>
      <c r="O25" s="60">
        <f t="shared" si="2"/>
        <v>0</v>
      </c>
      <c r="P25" s="58">
        <f t="shared" si="3"/>
        <v>0</v>
      </c>
      <c r="Q25" s="58">
        <f t="shared" si="4"/>
        <v>0</v>
      </c>
      <c r="R25" s="58">
        <f t="shared" si="5"/>
        <v>0</v>
      </c>
      <c r="S25" s="59">
        <v>0</v>
      </c>
      <c r="T25" s="142">
        <f t="shared" si="6"/>
        <v>0</v>
      </c>
    </row>
    <row r="26" spans="1:20" ht="23.25" customHeight="1">
      <c r="A26" s="28"/>
      <c r="B26" s="28" t="s">
        <v>118</v>
      </c>
      <c r="C26" s="28"/>
      <c r="D26" s="28"/>
      <c r="E26" s="28" t="s">
        <v>119</v>
      </c>
      <c r="F26" s="58">
        <v>1025.88</v>
      </c>
      <c r="G26" s="59">
        <v>0</v>
      </c>
      <c r="H26" s="60">
        <v>1025.88</v>
      </c>
      <c r="I26" s="59">
        <v>0</v>
      </c>
      <c r="J26" s="60">
        <f t="shared" si="0"/>
        <v>0</v>
      </c>
      <c r="K26" s="59">
        <v>0</v>
      </c>
      <c r="L26" s="60">
        <v>0</v>
      </c>
      <c r="M26" s="59">
        <v>0</v>
      </c>
      <c r="N26" s="142">
        <f t="shared" si="1"/>
        <v>0</v>
      </c>
      <c r="O26" s="60">
        <f t="shared" si="2"/>
        <v>0</v>
      </c>
      <c r="P26" s="58">
        <f t="shared" si="3"/>
        <v>0</v>
      </c>
      <c r="Q26" s="58">
        <f t="shared" si="4"/>
        <v>0</v>
      </c>
      <c r="R26" s="58">
        <f t="shared" si="5"/>
        <v>0</v>
      </c>
      <c r="S26" s="59">
        <v>0</v>
      </c>
      <c r="T26" s="142">
        <f t="shared" si="6"/>
        <v>0</v>
      </c>
    </row>
    <row r="27" spans="1:20" ht="23.25" customHeight="1">
      <c r="A27" s="28" t="s">
        <v>120</v>
      </c>
      <c r="B27" s="28" t="s">
        <v>121</v>
      </c>
      <c r="C27" s="28" t="s">
        <v>86</v>
      </c>
      <c r="D27" s="28" t="s">
        <v>87</v>
      </c>
      <c r="E27" s="28" t="s">
        <v>122</v>
      </c>
      <c r="F27" s="58">
        <v>1025.88</v>
      </c>
      <c r="G27" s="59">
        <v>0</v>
      </c>
      <c r="H27" s="60">
        <v>1025.88</v>
      </c>
      <c r="I27" s="59">
        <v>0</v>
      </c>
      <c r="J27" s="60">
        <f t="shared" si="0"/>
        <v>0</v>
      </c>
      <c r="K27" s="59">
        <v>0</v>
      </c>
      <c r="L27" s="60">
        <v>0</v>
      </c>
      <c r="M27" s="59">
        <v>0</v>
      </c>
      <c r="N27" s="142">
        <f t="shared" si="1"/>
        <v>0</v>
      </c>
      <c r="O27" s="60">
        <f t="shared" si="2"/>
        <v>0</v>
      </c>
      <c r="P27" s="58">
        <f t="shared" si="3"/>
        <v>0</v>
      </c>
      <c r="Q27" s="58">
        <f t="shared" si="4"/>
        <v>0</v>
      </c>
      <c r="R27" s="58">
        <f t="shared" si="5"/>
        <v>0</v>
      </c>
      <c r="S27" s="59">
        <v>0</v>
      </c>
      <c r="T27" s="142">
        <f t="shared" si="6"/>
        <v>0</v>
      </c>
    </row>
    <row r="28" spans="1:20" ht="23.25" customHeight="1">
      <c r="A28" s="28" t="s">
        <v>123</v>
      </c>
      <c r="B28" s="28"/>
      <c r="C28" s="28"/>
      <c r="D28" s="28"/>
      <c r="E28" s="28" t="s">
        <v>124</v>
      </c>
      <c r="F28" s="58">
        <v>1856.55</v>
      </c>
      <c r="G28" s="59">
        <v>0</v>
      </c>
      <c r="H28" s="60">
        <v>1856.55</v>
      </c>
      <c r="I28" s="59">
        <v>0</v>
      </c>
      <c r="J28" s="60">
        <f t="shared" si="0"/>
        <v>0</v>
      </c>
      <c r="K28" s="59">
        <v>0</v>
      </c>
      <c r="L28" s="60">
        <v>0</v>
      </c>
      <c r="M28" s="59">
        <v>0</v>
      </c>
      <c r="N28" s="142">
        <f t="shared" si="1"/>
        <v>0</v>
      </c>
      <c r="O28" s="60">
        <f t="shared" si="2"/>
        <v>0</v>
      </c>
      <c r="P28" s="58">
        <f t="shared" si="3"/>
        <v>0</v>
      </c>
      <c r="Q28" s="58">
        <f t="shared" si="4"/>
        <v>0</v>
      </c>
      <c r="R28" s="58">
        <f t="shared" si="5"/>
        <v>0</v>
      </c>
      <c r="S28" s="59">
        <v>0</v>
      </c>
      <c r="T28" s="142">
        <f t="shared" si="6"/>
        <v>0</v>
      </c>
    </row>
    <row r="29" spans="1:20" ht="23.25" customHeight="1">
      <c r="A29" s="28"/>
      <c r="B29" s="28" t="s">
        <v>89</v>
      </c>
      <c r="C29" s="28"/>
      <c r="D29" s="28"/>
      <c r="E29" s="28" t="s">
        <v>125</v>
      </c>
      <c r="F29" s="58">
        <v>1856.55</v>
      </c>
      <c r="G29" s="59">
        <v>0</v>
      </c>
      <c r="H29" s="60">
        <v>1856.55</v>
      </c>
      <c r="I29" s="59">
        <v>0</v>
      </c>
      <c r="J29" s="60">
        <f t="shared" si="0"/>
        <v>0</v>
      </c>
      <c r="K29" s="59">
        <v>0</v>
      </c>
      <c r="L29" s="60">
        <v>0</v>
      </c>
      <c r="M29" s="59">
        <v>0</v>
      </c>
      <c r="N29" s="142">
        <f t="shared" si="1"/>
        <v>0</v>
      </c>
      <c r="O29" s="60">
        <f t="shared" si="2"/>
        <v>0</v>
      </c>
      <c r="P29" s="58">
        <f t="shared" si="3"/>
        <v>0</v>
      </c>
      <c r="Q29" s="58">
        <f t="shared" si="4"/>
        <v>0</v>
      </c>
      <c r="R29" s="58">
        <f t="shared" si="5"/>
        <v>0</v>
      </c>
      <c r="S29" s="59">
        <v>0</v>
      </c>
      <c r="T29" s="142">
        <f t="shared" si="6"/>
        <v>0</v>
      </c>
    </row>
    <row r="30" spans="1:20" ht="23.25" customHeight="1">
      <c r="A30" s="28" t="s">
        <v>126</v>
      </c>
      <c r="B30" s="28" t="s">
        <v>127</v>
      </c>
      <c r="C30" s="28" t="s">
        <v>86</v>
      </c>
      <c r="D30" s="28" t="s">
        <v>87</v>
      </c>
      <c r="E30" s="28" t="s">
        <v>128</v>
      </c>
      <c r="F30" s="58">
        <v>1856.55</v>
      </c>
      <c r="G30" s="59">
        <v>0</v>
      </c>
      <c r="H30" s="60">
        <v>1856.55</v>
      </c>
      <c r="I30" s="59">
        <v>0</v>
      </c>
      <c r="J30" s="60">
        <f t="shared" si="0"/>
        <v>0</v>
      </c>
      <c r="K30" s="59">
        <v>0</v>
      </c>
      <c r="L30" s="60">
        <v>0</v>
      </c>
      <c r="M30" s="59">
        <v>0</v>
      </c>
      <c r="N30" s="142">
        <f t="shared" si="1"/>
        <v>0</v>
      </c>
      <c r="O30" s="60">
        <f t="shared" si="2"/>
        <v>0</v>
      </c>
      <c r="P30" s="58">
        <f t="shared" si="3"/>
        <v>0</v>
      </c>
      <c r="Q30" s="58">
        <f t="shared" si="4"/>
        <v>0</v>
      </c>
      <c r="R30" s="58">
        <f t="shared" si="5"/>
        <v>0</v>
      </c>
      <c r="S30" s="59">
        <v>0</v>
      </c>
      <c r="T30" s="142">
        <f t="shared" si="6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0.63" bottom="0.55" header="0" footer="0"/>
  <pageSetup fitToHeight="1" fitToWidth="1" horizontalDpi="600" verticalDpi="6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E19" sqref="E19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23"/>
      <c r="B1" s="123"/>
      <c r="C1" s="123"/>
      <c r="D1" s="123"/>
    </row>
    <row r="2" spans="1:10" ht="22.5" customHeight="1">
      <c r="A2" s="43"/>
      <c r="B2" s="124"/>
      <c r="C2" s="124"/>
      <c r="D2" s="124"/>
      <c r="E2" s="124"/>
      <c r="F2" s="124"/>
      <c r="G2" s="124"/>
      <c r="H2" s="124"/>
      <c r="I2" s="124"/>
      <c r="J2" s="134" t="s">
        <v>129</v>
      </c>
    </row>
    <row r="3" spans="1:10" ht="22.5" customHeight="1">
      <c r="A3" s="6" t="s">
        <v>130</v>
      </c>
      <c r="B3" s="6"/>
      <c r="C3" s="6"/>
      <c r="D3" s="6"/>
      <c r="E3" s="6"/>
      <c r="F3" s="6"/>
      <c r="G3" s="6"/>
      <c r="H3" s="6"/>
      <c r="I3" s="6"/>
      <c r="J3" s="6"/>
    </row>
    <row r="4" spans="1:12" ht="22.5" customHeight="1">
      <c r="A4" s="125" t="s">
        <v>2</v>
      </c>
      <c r="B4" s="97"/>
      <c r="C4" s="97"/>
      <c r="D4" s="97"/>
      <c r="E4" s="97"/>
      <c r="F4" s="126"/>
      <c r="G4" s="126"/>
      <c r="H4" s="126"/>
      <c r="I4" s="126"/>
      <c r="J4" s="10" t="s">
        <v>3</v>
      </c>
      <c r="K4" s="35"/>
      <c r="L4" s="35"/>
    </row>
    <row r="5" spans="1:12" ht="22.5" customHeight="1">
      <c r="A5" s="127" t="s">
        <v>54</v>
      </c>
      <c r="B5" s="82"/>
      <c r="C5" s="82"/>
      <c r="D5" s="82"/>
      <c r="E5" s="82"/>
      <c r="F5" s="83" t="s">
        <v>55</v>
      </c>
      <c r="G5" s="83" t="s">
        <v>131</v>
      </c>
      <c r="H5" s="85" t="s">
        <v>132</v>
      </c>
      <c r="I5" s="85" t="s">
        <v>133</v>
      </c>
      <c r="J5" s="85" t="s">
        <v>134</v>
      </c>
      <c r="K5" s="35"/>
      <c r="L5" s="35"/>
    </row>
    <row r="6" spans="1:12" ht="22.5" customHeight="1">
      <c r="A6" s="82" t="s">
        <v>65</v>
      </c>
      <c r="B6" s="82"/>
      <c r="C6" s="82"/>
      <c r="D6" s="85" t="s">
        <v>66</v>
      </c>
      <c r="E6" s="85" t="s">
        <v>135</v>
      </c>
      <c r="F6" s="83"/>
      <c r="G6" s="83"/>
      <c r="H6" s="85"/>
      <c r="I6" s="85"/>
      <c r="J6" s="85"/>
      <c r="K6" s="35"/>
      <c r="L6" s="35"/>
    </row>
    <row r="7" spans="1:12" ht="22.5" customHeight="1">
      <c r="A7" s="128" t="s">
        <v>75</v>
      </c>
      <c r="B7" s="128" t="s">
        <v>76</v>
      </c>
      <c r="C7" s="98" t="s">
        <v>77</v>
      </c>
      <c r="D7" s="129"/>
      <c r="E7" s="129"/>
      <c r="F7" s="130"/>
      <c r="G7" s="130"/>
      <c r="H7" s="129"/>
      <c r="I7" s="129"/>
      <c r="J7" s="129"/>
      <c r="K7" s="35"/>
      <c r="L7" s="35"/>
    </row>
    <row r="8" spans="1:10" ht="22.5" customHeight="1">
      <c r="A8" s="131"/>
      <c r="B8" s="132"/>
      <c r="C8" s="133"/>
      <c r="D8" s="132"/>
      <c r="E8" s="133" t="s">
        <v>55</v>
      </c>
      <c r="F8" s="58">
        <v>142476.93</v>
      </c>
      <c r="G8" s="58">
        <v>34030.93</v>
      </c>
      <c r="H8" s="58">
        <v>108446</v>
      </c>
      <c r="I8" s="58">
        <v>0</v>
      </c>
      <c r="J8" s="59">
        <v>0</v>
      </c>
    </row>
    <row r="9" spans="1:10" ht="22.5" customHeight="1">
      <c r="A9" s="131"/>
      <c r="B9" s="132"/>
      <c r="C9" s="133"/>
      <c r="D9" s="132" t="s">
        <v>78</v>
      </c>
      <c r="E9" s="133" t="s">
        <v>79</v>
      </c>
      <c r="F9" s="58">
        <v>142476.93</v>
      </c>
      <c r="G9" s="58">
        <v>34030.93</v>
      </c>
      <c r="H9" s="58">
        <v>108446</v>
      </c>
      <c r="I9" s="58">
        <v>0</v>
      </c>
      <c r="J9" s="59">
        <v>0</v>
      </c>
    </row>
    <row r="10" spans="1:10" ht="22.5" customHeight="1">
      <c r="A10" s="131" t="s">
        <v>80</v>
      </c>
      <c r="B10" s="132"/>
      <c r="C10" s="133"/>
      <c r="D10" s="132"/>
      <c r="E10" s="133" t="s">
        <v>81</v>
      </c>
      <c r="F10" s="58">
        <v>102837.91</v>
      </c>
      <c r="G10" s="58">
        <v>25891.91</v>
      </c>
      <c r="H10" s="58">
        <v>76946</v>
      </c>
      <c r="I10" s="58">
        <v>0</v>
      </c>
      <c r="J10" s="59">
        <v>0</v>
      </c>
    </row>
    <row r="11" spans="1:10" ht="22.5" customHeight="1">
      <c r="A11" s="131"/>
      <c r="B11" s="132" t="s">
        <v>82</v>
      </c>
      <c r="C11" s="133"/>
      <c r="D11" s="132"/>
      <c r="E11" s="133" t="s">
        <v>83</v>
      </c>
      <c r="F11" s="58">
        <v>102837.91</v>
      </c>
      <c r="G11" s="58">
        <v>25891.91</v>
      </c>
      <c r="H11" s="58">
        <v>76946</v>
      </c>
      <c r="I11" s="58">
        <v>0</v>
      </c>
      <c r="J11" s="59">
        <v>0</v>
      </c>
    </row>
    <row r="12" spans="1:10" ht="22.5" customHeight="1">
      <c r="A12" s="131" t="s">
        <v>84</v>
      </c>
      <c r="B12" s="132" t="s">
        <v>85</v>
      </c>
      <c r="C12" s="133" t="s">
        <v>86</v>
      </c>
      <c r="D12" s="132" t="s">
        <v>87</v>
      </c>
      <c r="E12" s="133" t="s">
        <v>88</v>
      </c>
      <c r="F12" s="58">
        <v>25891.91</v>
      </c>
      <c r="G12" s="58">
        <v>25891.91</v>
      </c>
      <c r="H12" s="58">
        <v>0</v>
      </c>
      <c r="I12" s="58">
        <v>0</v>
      </c>
      <c r="J12" s="59">
        <v>0</v>
      </c>
    </row>
    <row r="13" spans="1:10" ht="22.5" customHeight="1">
      <c r="A13" s="131" t="s">
        <v>84</v>
      </c>
      <c r="B13" s="132" t="s">
        <v>85</v>
      </c>
      <c r="C13" s="133" t="s">
        <v>89</v>
      </c>
      <c r="D13" s="132" t="s">
        <v>87</v>
      </c>
      <c r="E13" s="133" t="s">
        <v>90</v>
      </c>
      <c r="F13" s="58">
        <v>76946</v>
      </c>
      <c r="G13" s="58">
        <v>0</v>
      </c>
      <c r="H13" s="58">
        <v>76946</v>
      </c>
      <c r="I13" s="58">
        <v>0</v>
      </c>
      <c r="J13" s="59">
        <v>0</v>
      </c>
    </row>
    <row r="14" spans="1:10" ht="22.5" customHeight="1">
      <c r="A14" s="131" t="s">
        <v>91</v>
      </c>
      <c r="B14" s="132"/>
      <c r="C14" s="133"/>
      <c r="D14" s="132"/>
      <c r="E14" s="133" t="s">
        <v>92</v>
      </c>
      <c r="F14" s="58">
        <v>30000</v>
      </c>
      <c r="G14" s="58">
        <v>0</v>
      </c>
      <c r="H14" s="58">
        <v>30000</v>
      </c>
      <c r="I14" s="58">
        <v>0</v>
      </c>
      <c r="J14" s="59">
        <v>0</v>
      </c>
    </row>
    <row r="15" spans="1:10" ht="22.5" customHeight="1">
      <c r="A15" s="131"/>
      <c r="B15" s="132" t="s">
        <v>93</v>
      </c>
      <c r="C15" s="133"/>
      <c r="D15" s="132"/>
      <c r="E15" s="133" t="s">
        <v>94</v>
      </c>
      <c r="F15" s="58">
        <v>30000</v>
      </c>
      <c r="G15" s="58">
        <v>0</v>
      </c>
      <c r="H15" s="58">
        <v>30000</v>
      </c>
      <c r="I15" s="58">
        <v>0</v>
      </c>
      <c r="J15" s="59">
        <v>0</v>
      </c>
    </row>
    <row r="16" spans="1:10" ht="22.5" customHeight="1">
      <c r="A16" s="131" t="s">
        <v>95</v>
      </c>
      <c r="B16" s="132" t="s">
        <v>96</v>
      </c>
      <c r="C16" s="133" t="s">
        <v>89</v>
      </c>
      <c r="D16" s="132" t="s">
        <v>87</v>
      </c>
      <c r="E16" s="133" t="s">
        <v>97</v>
      </c>
      <c r="F16" s="58">
        <v>30000</v>
      </c>
      <c r="G16" s="58">
        <v>0</v>
      </c>
      <c r="H16" s="58">
        <v>30000</v>
      </c>
      <c r="I16" s="58">
        <v>0</v>
      </c>
      <c r="J16" s="59">
        <v>0</v>
      </c>
    </row>
    <row r="17" spans="1:10" ht="22.5" customHeight="1">
      <c r="A17" s="131" t="s">
        <v>98</v>
      </c>
      <c r="B17" s="132"/>
      <c r="C17" s="133"/>
      <c r="D17" s="132"/>
      <c r="E17" s="133" t="s">
        <v>99</v>
      </c>
      <c r="F17" s="58">
        <v>3511.27</v>
      </c>
      <c r="G17" s="58">
        <v>2011.27</v>
      </c>
      <c r="H17" s="58">
        <v>1500</v>
      </c>
      <c r="I17" s="58">
        <v>0</v>
      </c>
      <c r="J17" s="59">
        <v>0</v>
      </c>
    </row>
    <row r="18" spans="1:10" ht="22.5" customHeight="1">
      <c r="A18" s="131"/>
      <c r="B18" s="132" t="s">
        <v>100</v>
      </c>
      <c r="C18" s="133"/>
      <c r="D18" s="132"/>
      <c r="E18" s="133" t="s">
        <v>101</v>
      </c>
      <c r="F18" s="58">
        <v>2011.27</v>
      </c>
      <c r="G18" s="58">
        <v>2011.27</v>
      </c>
      <c r="H18" s="58">
        <v>0</v>
      </c>
      <c r="I18" s="58">
        <v>0</v>
      </c>
      <c r="J18" s="59">
        <v>0</v>
      </c>
    </row>
    <row r="19" spans="1:10" ht="22.5" customHeight="1">
      <c r="A19" s="131" t="s">
        <v>102</v>
      </c>
      <c r="B19" s="132" t="s">
        <v>103</v>
      </c>
      <c r="C19" s="133" t="s">
        <v>104</v>
      </c>
      <c r="D19" s="132" t="s">
        <v>87</v>
      </c>
      <c r="E19" s="133" t="s">
        <v>105</v>
      </c>
      <c r="F19" s="58">
        <v>2011.27</v>
      </c>
      <c r="G19" s="58">
        <v>2011.27</v>
      </c>
      <c r="H19" s="58">
        <v>0</v>
      </c>
      <c r="I19" s="58">
        <v>0</v>
      </c>
      <c r="J19" s="59">
        <v>0</v>
      </c>
    </row>
    <row r="20" spans="1:10" ht="22.5" customHeight="1">
      <c r="A20" s="131"/>
      <c r="B20" s="132" t="s">
        <v>104</v>
      </c>
      <c r="C20" s="133"/>
      <c r="D20" s="132"/>
      <c r="E20" s="133" t="s">
        <v>106</v>
      </c>
      <c r="F20" s="58">
        <v>1500</v>
      </c>
      <c r="G20" s="58">
        <v>0</v>
      </c>
      <c r="H20" s="58">
        <v>1500</v>
      </c>
      <c r="I20" s="58">
        <v>0</v>
      </c>
      <c r="J20" s="59">
        <v>0</v>
      </c>
    </row>
    <row r="21" spans="1:10" ht="22.5" customHeight="1">
      <c r="A21" s="131" t="s">
        <v>102</v>
      </c>
      <c r="B21" s="132" t="s">
        <v>107</v>
      </c>
      <c r="C21" s="133" t="s">
        <v>104</v>
      </c>
      <c r="D21" s="132" t="s">
        <v>87</v>
      </c>
      <c r="E21" s="133" t="s">
        <v>108</v>
      </c>
      <c r="F21" s="58">
        <v>1500</v>
      </c>
      <c r="G21" s="58">
        <v>0</v>
      </c>
      <c r="H21" s="58">
        <v>1500</v>
      </c>
      <c r="I21" s="58">
        <v>0</v>
      </c>
      <c r="J21" s="59">
        <v>0</v>
      </c>
    </row>
    <row r="22" spans="1:10" ht="22.5" customHeight="1">
      <c r="A22" s="131" t="s">
        <v>109</v>
      </c>
      <c r="B22" s="132"/>
      <c r="C22" s="133"/>
      <c r="D22" s="132"/>
      <c r="E22" s="133" t="s">
        <v>110</v>
      </c>
      <c r="F22" s="58">
        <v>3245.32</v>
      </c>
      <c r="G22" s="58">
        <v>3245.32</v>
      </c>
      <c r="H22" s="58">
        <v>0</v>
      </c>
      <c r="I22" s="58">
        <v>0</v>
      </c>
      <c r="J22" s="59">
        <v>0</v>
      </c>
    </row>
    <row r="23" spans="1:10" ht="22.5" customHeight="1">
      <c r="A23" s="131"/>
      <c r="B23" s="132" t="s">
        <v>111</v>
      </c>
      <c r="C23" s="133"/>
      <c r="D23" s="132"/>
      <c r="E23" s="133" t="s">
        <v>112</v>
      </c>
      <c r="F23" s="58">
        <v>3245.32</v>
      </c>
      <c r="G23" s="58">
        <v>3245.32</v>
      </c>
      <c r="H23" s="58">
        <v>0</v>
      </c>
      <c r="I23" s="58">
        <v>0</v>
      </c>
      <c r="J23" s="59">
        <v>0</v>
      </c>
    </row>
    <row r="24" spans="1:10" ht="22.5" customHeight="1">
      <c r="A24" s="131" t="s">
        <v>113</v>
      </c>
      <c r="B24" s="132" t="s">
        <v>114</v>
      </c>
      <c r="C24" s="133" t="s">
        <v>111</v>
      </c>
      <c r="D24" s="132" t="s">
        <v>87</v>
      </c>
      <c r="E24" s="133" t="s">
        <v>115</v>
      </c>
      <c r="F24" s="58">
        <v>3245.32</v>
      </c>
      <c r="G24" s="58">
        <v>3245.32</v>
      </c>
      <c r="H24" s="58">
        <v>0</v>
      </c>
      <c r="I24" s="58">
        <v>0</v>
      </c>
      <c r="J24" s="59">
        <v>0</v>
      </c>
    </row>
    <row r="25" spans="1:10" ht="22.5" customHeight="1">
      <c r="A25" s="131" t="s">
        <v>116</v>
      </c>
      <c r="B25" s="132"/>
      <c r="C25" s="133"/>
      <c r="D25" s="132"/>
      <c r="E25" s="133" t="s">
        <v>117</v>
      </c>
      <c r="F25" s="58">
        <v>1025.88</v>
      </c>
      <c r="G25" s="58">
        <v>1025.88</v>
      </c>
      <c r="H25" s="58">
        <v>0</v>
      </c>
      <c r="I25" s="58">
        <v>0</v>
      </c>
      <c r="J25" s="59">
        <v>0</v>
      </c>
    </row>
    <row r="26" spans="1:10" ht="22.5" customHeight="1">
      <c r="A26" s="131"/>
      <c r="B26" s="132" t="s">
        <v>118</v>
      </c>
      <c r="C26" s="133"/>
      <c r="D26" s="132"/>
      <c r="E26" s="133" t="s">
        <v>119</v>
      </c>
      <c r="F26" s="58">
        <v>1025.88</v>
      </c>
      <c r="G26" s="58">
        <v>1025.88</v>
      </c>
      <c r="H26" s="58">
        <v>0</v>
      </c>
      <c r="I26" s="58">
        <v>0</v>
      </c>
      <c r="J26" s="59">
        <v>0</v>
      </c>
    </row>
    <row r="27" spans="1:10" ht="22.5" customHeight="1">
      <c r="A27" s="131" t="s">
        <v>120</v>
      </c>
      <c r="B27" s="132" t="s">
        <v>121</v>
      </c>
      <c r="C27" s="133" t="s">
        <v>86</v>
      </c>
      <c r="D27" s="132" t="s">
        <v>87</v>
      </c>
      <c r="E27" s="133" t="s">
        <v>122</v>
      </c>
      <c r="F27" s="58">
        <v>1025.88</v>
      </c>
      <c r="G27" s="58">
        <v>1025.88</v>
      </c>
      <c r="H27" s="58">
        <v>0</v>
      </c>
      <c r="I27" s="58">
        <v>0</v>
      </c>
      <c r="J27" s="59">
        <v>0</v>
      </c>
    </row>
    <row r="28" spans="1:10" ht="22.5" customHeight="1">
      <c r="A28" s="131" t="s">
        <v>123</v>
      </c>
      <c r="B28" s="132"/>
      <c r="C28" s="133"/>
      <c r="D28" s="132"/>
      <c r="E28" s="133" t="s">
        <v>124</v>
      </c>
      <c r="F28" s="58">
        <v>1856.55</v>
      </c>
      <c r="G28" s="58">
        <v>1856.55</v>
      </c>
      <c r="H28" s="58">
        <v>0</v>
      </c>
      <c r="I28" s="58">
        <v>0</v>
      </c>
      <c r="J28" s="59">
        <v>0</v>
      </c>
    </row>
    <row r="29" spans="1:10" ht="22.5" customHeight="1">
      <c r="A29" s="131"/>
      <c r="B29" s="132" t="s">
        <v>89</v>
      </c>
      <c r="C29" s="133"/>
      <c r="D29" s="132"/>
      <c r="E29" s="133" t="s">
        <v>125</v>
      </c>
      <c r="F29" s="58">
        <v>1856.55</v>
      </c>
      <c r="G29" s="58">
        <v>1856.55</v>
      </c>
      <c r="H29" s="58">
        <v>0</v>
      </c>
      <c r="I29" s="58">
        <v>0</v>
      </c>
      <c r="J29" s="59">
        <v>0</v>
      </c>
    </row>
    <row r="30" spans="1:10" ht="22.5" customHeight="1">
      <c r="A30" s="131" t="s">
        <v>126</v>
      </c>
      <c r="B30" s="132" t="s">
        <v>127</v>
      </c>
      <c r="C30" s="133" t="s">
        <v>86</v>
      </c>
      <c r="D30" s="132" t="s">
        <v>87</v>
      </c>
      <c r="E30" s="133" t="s">
        <v>128</v>
      </c>
      <c r="F30" s="58">
        <v>1856.55</v>
      </c>
      <c r="G30" s="58">
        <v>1856.55</v>
      </c>
      <c r="H30" s="58">
        <v>0</v>
      </c>
      <c r="I30" s="58">
        <v>0</v>
      </c>
      <c r="J30" s="59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0.98" bottom="1" header="0" footer="0"/>
  <pageSetup fitToHeight="1" fitToWidth="1" horizontalDpi="600" verticalDpi="600" orientation="portrait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N13" sqref="N13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42"/>
    </row>
    <row r="2" spans="1:34" ht="20.25" customHeight="1">
      <c r="A2" s="95"/>
      <c r="B2" s="95"/>
      <c r="C2" s="95"/>
      <c r="D2" s="95"/>
      <c r="E2" s="95"/>
      <c r="F2" s="95"/>
      <c r="G2" s="95"/>
      <c r="H2" s="45" t="s">
        <v>136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pans="1:34" ht="20.25" customHeight="1">
      <c r="A3" s="6" t="s">
        <v>137</v>
      </c>
      <c r="B3" s="6"/>
      <c r="C3" s="6"/>
      <c r="D3" s="6"/>
      <c r="E3" s="6"/>
      <c r="F3" s="6"/>
      <c r="G3" s="6"/>
      <c r="H3" s="6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1:34" ht="20.25" customHeight="1">
      <c r="A4" s="96" t="s">
        <v>2</v>
      </c>
      <c r="B4" s="97"/>
      <c r="C4" s="43"/>
      <c r="D4" s="43"/>
      <c r="E4" s="43"/>
      <c r="F4" s="43"/>
      <c r="G4" s="43"/>
      <c r="H4" s="10" t="s">
        <v>3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34" ht="20.25" customHeight="1">
      <c r="A5" s="82" t="s">
        <v>4</v>
      </c>
      <c r="B5" s="82"/>
      <c r="C5" s="82" t="s">
        <v>5</v>
      </c>
      <c r="D5" s="82"/>
      <c r="E5" s="82"/>
      <c r="F5" s="82"/>
      <c r="G5" s="82"/>
      <c r="H5" s="82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s="94" customFormat="1" ht="37.5" customHeight="1">
      <c r="A6" s="87" t="s">
        <v>6</v>
      </c>
      <c r="B6" s="98" t="s">
        <v>7</v>
      </c>
      <c r="C6" s="87" t="s">
        <v>6</v>
      </c>
      <c r="D6" s="98" t="s">
        <v>55</v>
      </c>
      <c r="E6" s="98" t="s">
        <v>138</v>
      </c>
      <c r="F6" s="99" t="s">
        <v>139</v>
      </c>
      <c r="G6" s="87" t="s">
        <v>140</v>
      </c>
      <c r="H6" s="99" t="s">
        <v>141</v>
      </c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</row>
    <row r="7" spans="1:34" ht="25.5" customHeight="1">
      <c r="A7" s="100" t="s">
        <v>142</v>
      </c>
      <c r="B7" s="101">
        <f>SUM(B8:B10)</f>
        <v>142476.93</v>
      </c>
      <c r="C7" s="102" t="s">
        <v>143</v>
      </c>
      <c r="D7" s="101">
        <f>SUM(D8:D35)</f>
        <v>142476.93</v>
      </c>
      <c r="E7" s="101">
        <f>SUM(E8:E35)</f>
        <v>142476.93</v>
      </c>
      <c r="F7" s="101">
        <f>SUM(F8:F35)</f>
        <v>0</v>
      </c>
      <c r="G7" s="101">
        <f>SUM(G8:G35)</f>
        <v>0</v>
      </c>
      <c r="H7" s="101">
        <f>SUM(H8:H35)</f>
        <v>0</v>
      </c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34" ht="25.5" customHeight="1">
      <c r="A8" s="100" t="s">
        <v>144</v>
      </c>
      <c r="B8" s="103">
        <v>142476.93</v>
      </c>
      <c r="C8" s="102" t="s">
        <v>145</v>
      </c>
      <c r="D8" s="101">
        <v>102837.91</v>
      </c>
      <c r="E8" s="104">
        <f aca="true" t="shared" si="0" ref="E8:E35">SUM(D8)-SUM(F8)</f>
        <v>102837.91</v>
      </c>
      <c r="F8" s="101">
        <v>0</v>
      </c>
      <c r="G8" s="104"/>
      <c r="H8" s="101">
        <v>0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spans="1:34" ht="25.5" customHeight="1">
      <c r="A9" s="100" t="s">
        <v>146</v>
      </c>
      <c r="B9" s="105">
        <v>0</v>
      </c>
      <c r="C9" s="102" t="s">
        <v>147</v>
      </c>
      <c r="D9" s="101">
        <v>0</v>
      </c>
      <c r="E9" s="104">
        <f t="shared" si="0"/>
        <v>0</v>
      </c>
      <c r="F9" s="101">
        <v>0</v>
      </c>
      <c r="G9" s="104"/>
      <c r="H9" s="101">
        <v>0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</row>
    <row r="10" spans="1:34" ht="25.5" customHeight="1">
      <c r="A10" s="100" t="s">
        <v>148</v>
      </c>
      <c r="B10" s="105"/>
      <c r="C10" s="100" t="s">
        <v>149</v>
      </c>
      <c r="D10" s="101">
        <v>0</v>
      </c>
      <c r="E10" s="104">
        <f t="shared" si="0"/>
        <v>0</v>
      </c>
      <c r="F10" s="101">
        <v>0</v>
      </c>
      <c r="G10" s="104"/>
      <c r="H10" s="101">
        <v>0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</row>
    <row r="11" spans="1:34" ht="25.5" customHeight="1">
      <c r="A11" s="100" t="s">
        <v>150</v>
      </c>
      <c r="B11" s="106"/>
      <c r="C11" s="102" t="s">
        <v>151</v>
      </c>
      <c r="D11" s="101">
        <v>0</v>
      </c>
      <c r="E11" s="104">
        <f t="shared" si="0"/>
        <v>0</v>
      </c>
      <c r="F11" s="101">
        <v>0</v>
      </c>
      <c r="G11" s="104"/>
      <c r="H11" s="101">
        <v>0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</row>
    <row r="12" spans="1:34" ht="25.5" customHeight="1">
      <c r="A12" s="100" t="s">
        <v>144</v>
      </c>
      <c r="B12" s="101"/>
      <c r="C12" s="102" t="s">
        <v>152</v>
      </c>
      <c r="D12" s="101">
        <v>30000</v>
      </c>
      <c r="E12" s="104">
        <f t="shared" si="0"/>
        <v>30000</v>
      </c>
      <c r="F12" s="101">
        <v>0</v>
      </c>
      <c r="G12" s="104"/>
      <c r="H12" s="101">
        <v>0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</row>
    <row r="13" spans="1:34" ht="25.5" customHeight="1">
      <c r="A13" s="100" t="s">
        <v>146</v>
      </c>
      <c r="B13" s="101"/>
      <c r="C13" s="102" t="s">
        <v>153</v>
      </c>
      <c r="D13" s="101">
        <v>3511.27</v>
      </c>
      <c r="E13" s="104">
        <f t="shared" si="0"/>
        <v>3511.27</v>
      </c>
      <c r="F13" s="101">
        <v>0</v>
      </c>
      <c r="G13" s="104"/>
      <c r="H13" s="101">
        <v>0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</row>
    <row r="14" spans="1:34" ht="25.5" customHeight="1">
      <c r="A14" s="100" t="s">
        <v>148</v>
      </c>
      <c r="B14" s="101"/>
      <c r="C14" s="100" t="s">
        <v>154</v>
      </c>
      <c r="D14" s="101">
        <v>0</v>
      </c>
      <c r="E14" s="104">
        <f t="shared" si="0"/>
        <v>0</v>
      </c>
      <c r="F14" s="101">
        <v>0</v>
      </c>
      <c r="G14" s="104"/>
      <c r="H14" s="101">
        <v>0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</row>
    <row r="15" spans="1:34" ht="25.5" customHeight="1">
      <c r="A15" s="100" t="s">
        <v>155</v>
      </c>
      <c r="B15" s="103"/>
      <c r="C15" s="100" t="s">
        <v>156</v>
      </c>
      <c r="D15" s="101">
        <v>3245.32</v>
      </c>
      <c r="E15" s="104">
        <f t="shared" si="0"/>
        <v>3245.32</v>
      </c>
      <c r="F15" s="101">
        <v>0</v>
      </c>
      <c r="G15" s="104"/>
      <c r="H15" s="101">
        <v>0</v>
      </c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</row>
    <row r="16" spans="1:34" ht="25.5" customHeight="1">
      <c r="A16" s="100"/>
      <c r="B16" s="105"/>
      <c r="C16" s="100" t="s">
        <v>157</v>
      </c>
      <c r="D16" s="101">
        <v>0</v>
      </c>
      <c r="E16" s="104">
        <f t="shared" si="0"/>
        <v>0</v>
      </c>
      <c r="F16" s="101">
        <v>0</v>
      </c>
      <c r="G16" s="104"/>
      <c r="H16" s="101">
        <v>0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</row>
    <row r="17" spans="1:34" ht="25.5" customHeight="1">
      <c r="A17" s="100"/>
      <c r="B17" s="105"/>
      <c r="C17" s="100" t="s">
        <v>158</v>
      </c>
      <c r="D17" s="101">
        <v>1025.88</v>
      </c>
      <c r="E17" s="104">
        <f t="shared" si="0"/>
        <v>1025.88</v>
      </c>
      <c r="F17" s="101">
        <v>0</v>
      </c>
      <c r="G17" s="104"/>
      <c r="H17" s="101">
        <v>0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</row>
    <row r="18" spans="1:34" ht="25.5" customHeight="1">
      <c r="A18" s="100"/>
      <c r="B18" s="105"/>
      <c r="C18" s="100" t="s">
        <v>159</v>
      </c>
      <c r="D18" s="101">
        <v>0</v>
      </c>
      <c r="E18" s="104">
        <f t="shared" si="0"/>
        <v>0</v>
      </c>
      <c r="F18" s="101">
        <v>0</v>
      </c>
      <c r="G18" s="104"/>
      <c r="H18" s="101">
        <v>0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</row>
    <row r="19" spans="1:34" ht="25.5" customHeight="1">
      <c r="A19" s="100"/>
      <c r="B19" s="105"/>
      <c r="C19" s="100" t="s">
        <v>160</v>
      </c>
      <c r="D19" s="101">
        <v>0</v>
      </c>
      <c r="E19" s="104">
        <f t="shared" si="0"/>
        <v>0</v>
      </c>
      <c r="F19" s="101">
        <v>0</v>
      </c>
      <c r="G19" s="104"/>
      <c r="H19" s="101">
        <v>0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</row>
    <row r="20" spans="1:34" ht="25.5" customHeight="1">
      <c r="A20" s="100"/>
      <c r="B20" s="105"/>
      <c r="C20" s="100" t="s">
        <v>161</v>
      </c>
      <c r="D20" s="101">
        <v>0</v>
      </c>
      <c r="E20" s="104">
        <f t="shared" si="0"/>
        <v>0</v>
      </c>
      <c r="F20" s="101">
        <v>0</v>
      </c>
      <c r="G20" s="104"/>
      <c r="H20" s="103">
        <v>0</v>
      </c>
      <c r="I20" s="122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</row>
    <row r="21" spans="1:34" ht="25.5" customHeight="1">
      <c r="A21" s="100"/>
      <c r="B21" s="105"/>
      <c r="C21" s="100" t="s">
        <v>162</v>
      </c>
      <c r="D21" s="101">
        <v>0</v>
      </c>
      <c r="E21" s="104">
        <f t="shared" si="0"/>
        <v>0</v>
      </c>
      <c r="F21" s="101">
        <v>0</v>
      </c>
      <c r="G21" s="104"/>
      <c r="H21" s="106">
        <v>0</v>
      </c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</row>
    <row r="22" spans="1:34" ht="25.5" customHeight="1">
      <c r="A22" s="100"/>
      <c r="B22" s="105"/>
      <c r="C22" s="100" t="s">
        <v>163</v>
      </c>
      <c r="D22" s="101">
        <v>0</v>
      </c>
      <c r="E22" s="104">
        <f t="shared" si="0"/>
        <v>0</v>
      </c>
      <c r="F22" s="101">
        <v>0</v>
      </c>
      <c r="G22" s="104"/>
      <c r="H22" s="101">
        <v>0</v>
      </c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</row>
    <row r="23" spans="1:34" ht="25.5" customHeight="1">
      <c r="A23" s="100"/>
      <c r="B23" s="105"/>
      <c r="C23" s="100" t="s">
        <v>164</v>
      </c>
      <c r="D23" s="101">
        <v>0</v>
      </c>
      <c r="E23" s="104">
        <f t="shared" si="0"/>
        <v>0</v>
      </c>
      <c r="F23" s="101">
        <v>0</v>
      </c>
      <c r="G23" s="104"/>
      <c r="H23" s="101">
        <v>0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</row>
    <row r="24" spans="1:34" ht="25.5" customHeight="1">
      <c r="A24" s="100"/>
      <c r="B24" s="105"/>
      <c r="C24" s="100" t="s">
        <v>165</v>
      </c>
      <c r="D24" s="101">
        <v>0</v>
      </c>
      <c r="E24" s="104">
        <f t="shared" si="0"/>
        <v>0</v>
      </c>
      <c r="F24" s="101">
        <v>0</v>
      </c>
      <c r="G24" s="104"/>
      <c r="H24" s="101">
        <v>0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</row>
    <row r="25" spans="1:34" ht="25.5" customHeight="1">
      <c r="A25" s="100"/>
      <c r="B25" s="105"/>
      <c r="C25" s="100" t="s">
        <v>166</v>
      </c>
      <c r="D25" s="101">
        <v>0</v>
      </c>
      <c r="E25" s="104">
        <f t="shared" si="0"/>
        <v>0</v>
      </c>
      <c r="F25" s="101">
        <v>0</v>
      </c>
      <c r="G25" s="104"/>
      <c r="H25" s="101">
        <v>0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</row>
    <row r="26" spans="1:34" ht="25.5" customHeight="1">
      <c r="A26" s="100"/>
      <c r="B26" s="105"/>
      <c r="C26" s="100" t="s">
        <v>167</v>
      </c>
      <c r="D26" s="101">
        <v>0</v>
      </c>
      <c r="E26" s="104">
        <f t="shared" si="0"/>
        <v>0</v>
      </c>
      <c r="F26" s="101">
        <v>0</v>
      </c>
      <c r="G26" s="104"/>
      <c r="H26" s="101">
        <v>0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</row>
    <row r="27" spans="1:34" ht="25.5" customHeight="1">
      <c r="A27" s="100"/>
      <c r="B27" s="105"/>
      <c r="C27" s="100" t="s">
        <v>168</v>
      </c>
      <c r="D27" s="101">
        <v>1856.55</v>
      </c>
      <c r="E27" s="104">
        <f t="shared" si="0"/>
        <v>1856.55</v>
      </c>
      <c r="F27" s="101">
        <v>0</v>
      </c>
      <c r="G27" s="104"/>
      <c r="H27" s="101">
        <v>0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</row>
    <row r="28" spans="1:34" ht="25.5" customHeight="1">
      <c r="A28" s="100"/>
      <c r="B28" s="105"/>
      <c r="C28" s="100" t="s">
        <v>169</v>
      </c>
      <c r="D28" s="101">
        <v>0</v>
      </c>
      <c r="E28" s="104">
        <f t="shared" si="0"/>
        <v>0</v>
      </c>
      <c r="F28" s="101">
        <v>0</v>
      </c>
      <c r="G28" s="104"/>
      <c r="H28" s="101">
        <v>0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</row>
    <row r="29" spans="1:34" ht="25.5" customHeight="1">
      <c r="A29" s="100"/>
      <c r="B29" s="105"/>
      <c r="C29" s="100" t="s">
        <v>170</v>
      </c>
      <c r="D29" s="101">
        <v>0</v>
      </c>
      <c r="E29" s="104">
        <f t="shared" si="0"/>
        <v>0</v>
      </c>
      <c r="F29" s="101">
        <v>0</v>
      </c>
      <c r="G29" s="104"/>
      <c r="H29" s="101">
        <v>0</v>
      </c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</row>
    <row r="30" spans="1:34" ht="25.5" customHeight="1">
      <c r="A30" s="100"/>
      <c r="B30" s="105"/>
      <c r="C30" s="100" t="s">
        <v>171</v>
      </c>
      <c r="D30" s="101">
        <v>0</v>
      </c>
      <c r="E30" s="104">
        <f t="shared" si="0"/>
        <v>0</v>
      </c>
      <c r="F30" s="101">
        <v>0</v>
      </c>
      <c r="G30" s="104"/>
      <c r="H30" s="101"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</row>
    <row r="31" spans="1:34" ht="25.5" customHeight="1">
      <c r="A31" s="100"/>
      <c r="B31" s="105"/>
      <c r="C31" s="100" t="s">
        <v>172</v>
      </c>
      <c r="D31" s="101">
        <v>0</v>
      </c>
      <c r="E31" s="104">
        <f t="shared" si="0"/>
        <v>0</v>
      </c>
      <c r="F31" s="101">
        <v>0</v>
      </c>
      <c r="G31" s="104"/>
      <c r="H31" s="101">
        <v>0</v>
      </c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</row>
    <row r="32" spans="1:34" ht="25.5" customHeight="1">
      <c r="A32" s="100"/>
      <c r="B32" s="105"/>
      <c r="C32" s="100" t="s">
        <v>173</v>
      </c>
      <c r="D32" s="101">
        <v>0</v>
      </c>
      <c r="E32" s="104">
        <f t="shared" si="0"/>
        <v>0</v>
      </c>
      <c r="F32" s="101">
        <v>0</v>
      </c>
      <c r="G32" s="104"/>
      <c r="H32" s="101">
        <v>0</v>
      </c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</row>
    <row r="33" spans="1:34" ht="25.5" customHeight="1">
      <c r="A33" s="100"/>
      <c r="B33" s="105"/>
      <c r="C33" s="100" t="s">
        <v>174</v>
      </c>
      <c r="D33" s="101">
        <v>0</v>
      </c>
      <c r="E33" s="104">
        <f t="shared" si="0"/>
        <v>0</v>
      </c>
      <c r="F33" s="101">
        <v>0</v>
      </c>
      <c r="G33" s="104"/>
      <c r="H33" s="101">
        <v>0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</row>
    <row r="34" spans="1:34" ht="25.5" customHeight="1">
      <c r="A34" s="100"/>
      <c r="B34" s="105"/>
      <c r="C34" s="100" t="s">
        <v>175</v>
      </c>
      <c r="D34" s="101">
        <v>0</v>
      </c>
      <c r="E34" s="104">
        <f t="shared" si="0"/>
        <v>0</v>
      </c>
      <c r="F34" s="101">
        <v>0</v>
      </c>
      <c r="G34" s="104"/>
      <c r="H34" s="101"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</row>
    <row r="35" spans="1:34" ht="25.5" customHeight="1">
      <c r="A35" s="100"/>
      <c r="B35" s="105"/>
      <c r="C35" s="100" t="s">
        <v>176</v>
      </c>
      <c r="D35" s="103">
        <v>0</v>
      </c>
      <c r="E35" s="103">
        <f t="shared" si="0"/>
        <v>0</v>
      </c>
      <c r="F35" s="103">
        <v>0</v>
      </c>
      <c r="G35" s="104"/>
      <c r="H35" s="103">
        <v>0</v>
      </c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</row>
    <row r="36" spans="1:34" ht="25.5" customHeight="1">
      <c r="A36" s="107"/>
      <c r="B36" s="103"/>
      <c r="C36" s="107" t="s">
        <v>177</v>
      </c>
      <c r="D36" s="108"/>
      <c r="E36" s="103"/>
      <c r="F36" s="109"/>
      <c r="G36" s="110"/>
      <c r="H36" s="105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</row>
    <row r="37" spans="1:34" ht="25.5" customHeight="1">
      <c r="A37" s="107"/>
      <c r="B37" s="111"/>
      <c r="C37" s="107"/>
      <c r="D37" s="112"/>
      <c r="E37" s="108"/>
      <c r="F37" s="108"/>
      <c r="G37" s="108"/>
      <c r="H37" s="108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</row>
    <row r="38" spans="1:34" ht="25.5" customHeight="1">
      <c r="A38" s="113" t="s">
        <v>50</v>
      </c>
      <c r="B38" s="114">
        <f>SUM(B7,B11)</f>
        <v>142476.93</v>
      </c>
      <c r="C38" s="115" t="s">
        <v>51</v>
      </c>
      <c r="D38" s="116">
        <f>SUM(D8:D35)</f>
        <v>142476.93</v>
      </c>
      <c r="E38" s="116">
        <f>SUM(E8:E35)</f>
        <v>142476.93</v>
      </c>
      <c r="F38" s="116">
        <f>SUM(F8:F35)</f>
        <v>0</v>
      </c>
      <c r="G38" s="112"/>
      <c r="H38" s="112">
        <f>SUM(H8:H35)</f>
        <v>0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</row>
    <row r="39" spans="1:34" ht="20.25" customHeight="1">
      <c r="A39" s="117"/>
      <c r="B39" s="118"/>
      <c r="C39" s="119"/>
      <c r="D39" s="119"/>
      <c r="E39" s="119"/>
      <c r="F39" s="119"/>
      <c r="G39" s="119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0"/>
  <sheetViews>
    <sheetView showGridLines="0" showZeros="0" view="pageBreakPreview" zoomScaleSheetLayoutView="100" workbookViewId="0" topLeftCell="A1">
      <selection activeCell="G13" sqref="G13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</cols>
  <sheetData>
    <row r="1" spans="1:8" ht="24" customHeight="1">
      <c r="A1" s="70"/>
      <c r="B1" s="70"/>
      <c r="C1" s="70"/>
      <c r="D1" s="1"/>
      <c r="E1" s="1"/>
      <c r="F1" s="1"/>
      <c r="G1" s="1"/>
      <c r="H1" s="1"/>
    </row>
    <row r="2" spans="1:112" ht="19.5" customHeight="1">
      <c r="A2" s="45" t="s">
        <v>178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</row>
    <row r="3" spans="1:112" ht="25.5" customHeight="1">
      <c r="A3" s="6" t="s">
        <v>179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</row>
    <row r="4" spans="1:112" ht="19.5" customHeight="1">
      <c r="A4" s="55" t="s">
        <v>180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</row>
    <row r="5" spans="1:112" ht="19.5" customHeight="1">
      <c r="A5" s="82" t="s">
        <v>54</v>
      </c>
      <c r="B5" s="82"/>
      <c r="C5" s="82"/>
      <c r="D5" s="82"/>
      <c r="E5" s="82"/>
      <c r="F5" s="83" t="s">
        <v>55</v>
      </c>
      <c r="G5" s="84" t="s">
        <v>181</v>
      </c>
      <c r="H5" s="84"/>
      <c r="I5" s="84"/>
      <c r="J5" s="84"/>
      <c r="K5" s="89"/>
      <c r="L5" s="89"/>
      <c r="M5" s="89"/>
      <c r="N5" s="89"/>
      <c r="O5" s="89"/>
      <c r="P5" s="89"/>
      <c r="Q5" s="89"/>
      <c r="R5" s="89"/>
      <c r="S5" s="89"/>
      <c r="T5" s="89"/>
      <c r="U5" s="92" t="s">
        <v>182</v>
      </c>
      <c r="V5" s="93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 t="s">
        <v>183</v>
      </c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93" t="s">
        <v>184</v>
      </c>
      <c r="BJ5" s="93"/>
      <c r="BK5" s="93"/>
      <c r="BL5" s="89"/>
      <c r="BM5" s="89"/>
      <c r="BN5" s="89" t="s">
        <v>185</v>
      </c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 t="s">
        <v>186</v>
      </c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 t="s">
        <v>187</v>
      </c>
      <c r="CS5" s="89"/>
      <c r="CT5" s="89"/>
      <c r="CU5" s="89" t="s">
        <v>188</v>
      </c>
      <c r="CV5" s="89"/>
      <c r="CW5" s="89"/>
      <c r="CX5" s="89"/>
      <c r="CY5" s="89"/>
      <c r="CZ5" s="89"/>
      <c r="DA5" s="89" t="s">
        <v>189</v>
      </c>
      <c r="DB5" s="89"/>
      <c r="DC5" s="89"/>
      <c r="DD5" s="89" t="s">
        <v>190</v>
      </c>
      <c r="DE5" s="89"/>
      <c r="DF5" s="89"/>
      <c r="DG5" s="89"/>
      <c r="DH5" s="89"/>
    </row>
    <row r="6" spans="1:112" ht="19.5" customHeight="1">
      <c r="A6" s="82" t="s">
        <v>65</v>
      </c>
      <c r="B6" s="82"/>
      <c r="C6" s="82"/>
      <c r="D6" s="85" t="s">
        <v>66</v>
      </c>
      <c r="E6" s="85" t="s">
        <v>135</v>
      </c>
      <c r="F6" s="83"/>
      <c r="G6" s="83" t="s">
        <v>70</v>
      </c>
      <c r="H6" s="85" t="s">
        <v>191</v>
      </c>
      <c r="I6" s="85" t="s">
        <v>192</v>
      </c>
      <c r="J6" s="85" t="s">
        <v>193</v>
      </c>
      <c r="K6" s="20" t="s">
        <v>194</v>
      </c>
      <c r="L6" s="20" t="s">
        <v>195</v>
      </c>
      <c r="M6" s="20" t="s">
        <v>196</v>
      </c>
      <c r="N6" s="20" t="s">
        <v>197</v>
      </c>
      <c r="O6" s="20" t="s">
        <v>198</v>
      </c>
      <c r="P6" s="20" t="s">
        <v>199</v>
      </c>
      <c r="Q6" s="20" t="s">
        <v>200</v>
      </c>
      <c r="R6" s="20" t="s">
        <v>201</v>
      </c>
      <c r="S6" s="20" t="s">
        <v>202</v>
      </c>
      <c r="T6" s="20" t="s">
        <v>203</v>
      </c>
      <c r="U6" s="20" t="s">
        <v>70</v>
      </c>
      <c r="V6" s="20" t="s">
        <v>204</v>
      </c>
      <c r="W6" s="20" t="s">
        <v>205</v>
      </c>
      <c r="X6" s="20" t="s">
        <v>206</v>
      </c>
      <c r="Y6" s="20" t="s">
        <v>207</v>
      </c>
      <c r="Z6" s="20" t="s">
        <v>208</v>
      </c>
      <c r="AA6" s="20" t="s">
        <v>209</v>
      </c>
      <c r="AB6" s="20" t="s">
        <v>210</v>
      </c>
      <c r="AC6" s="20" t="s">
        <v>211</v>
      </c>
      <c r="AD6" s="20" t="s">
        <v>212</v>
      </c>
      <c r="AE6" s="20" t="s">
        <v>213</v>
      </c>
      <c r="AF6" s="20" t="s">
        <v>214</v>
      </c>
      <c r="AG6" s="20" t="s">
        <v>215</v>
      </c>
      <c r="AH6" s="20" t="s">
        <v>216</v>
      </c>
      <c r="AI6" s="20" t="s">
        <v>217</v>
      </c>
      <c r="AJ6" s="20" t="s">
        <v>218</v>
      </c>
      <c r="AK6" s="20" t="s">
        <v>219</v>
      </c>
      <c r="AL6" s="20" t="s">
        <v>220</v>
      </c>
      <c r="AM6" s="20" t="s">
        <v>221</v>
      </c>
      <c r="AN6" s="20" t="s">
        <v>222</v>
      </c>
      <c r="AO6" s="20" t="s">
        <v>223</v>
      </c>
      <c r="AP6" s="20" t="s">
        <v>224</v>
      </c>
      <c r="AQ6" s="20" t="s">
        <v>225</v>
      </c>
      <c r="AR6" s="20" t="s">
        <v>226</v>
      </c>
      <c r="AS6" s="20" t="s">
        <v>227</v>
      </c>
      <c r="AT6" s="20" t="s">
        <v>228</v>
      </c>
      <c r="AU6" s="20" t="s">
        <v>229</v>
      </c>
      <c r="AV6" s="20" t="s">
        <v>230</v>
      </c>
      <c r="AW6" s="20" t="s">
        <v>70</v>
      </c>
      <c r="AX6" s="20" t="s">
        <v>231</v>
      </c>
      <c r="AY6" s="20" t="s">
        <v>232</v>
      </c>
      <c r="AZ6" s="20" t="s">
        <v>233</v>
      </c>
      <c r="BA6" s="20" t="s">
        <v>234</v>
      </c>
      <c r="BB6" s="20" t="s">
        <v>235</v>
      </c>
      <c r="BC6" s="20" t="s">
        <v>236</v>
      </c>
      <c r="BD6" s="20" t="s">
        <v>237</v>
      </c>
      <c r="BE6" s="20" t="s">
        <v>238</v>
      </c>
      <c r="BF6" s="20" t="s">
        <v>239</v>
      </c>
      <c r="BG6" s="20" t="s">
        <v>240</v>
      </c>
      <c r="BH6" s="20" t="s">
        <v>241</v>
      </c>
      <c r="BI6" s="20" t="s">
        <v>70</v>
      </c>
      <c r="BJ6" s="20" t="s">
        <v>242</v>
      </c>
      <c r="BK6" s="20" t="s">
        <v>243</v>
      </c>
      <c r="BL6" s="20" t="s">
        <v>244</v>
      </c>
      <c r="BM6" s="20" t="s">
        <v>245</v>
      </c>
      <c r="BN6" s="20" t="s">
        <v>70</v>
      </c>
      <c r="BO6" s="20" t="s">
        <v>246</v>
      </c>
      <c r="BP6" s="20" t="s">
        <v>247</v>
      </c>
      <c r="BQ6" s="20" t="s">
        <v>248</v>
      </c>
      <c r="BR6" s="20" t="s">
        <v>249</v>
      </c>
      <c r="BS6" s="20" t="s">
        <v>250</v>
      </c>
      <c r="BT6" s="20" t="s">
        <v>251</v>
      </c>
      <c r="BU6" s="20" t="s">
        <v>252</v>
      </c>
      <c r="BV6" s="20" t="s">
        <v>253</v>
      </c>
      <c r="BW6" s="20" t="s">
        <v>254</v>
      </c>
      <c r="BX6" s="20" t="s">
        <v>255</v>
      </c>
      <c r="BY6" s="20" t="s">
        <v>256</v>
      </c>
      <c r="BZ6" s="20" t="s">
        <v>257</v>
      </c>
      <c r="CA6" s="20" t="s">
        <v>70</v>
      </c>
      <c r="CB6" s="20" t="s">
        <v>246</v>
      </c>
      <c r="CC6" s="20" t="s">
        <v>247</v>
      </c>
      <c r="CD6" s="20" t="s">
        <v>248</v>
      </c>
      <c r="CE6" s="20" t="s">
        <v>249</v>
      </c>
      <c r="CF6" s="20" t="s">
        <v>250</v>
      </c>
      <c r="CG6" s="20" t="s">
        <v>251</v>
      </c>
      <c r="CH6" s="20" t="s">
        <v>252</v>
      </c>
      <c r="CI6" s="20" t="s">
        <v>258</v>
      </c>
      <c r="CJ6" s="20" t="s">
        <v>259</v>
      </c>
      <c r="CK6" s="20" t="s">
        <v>260</v>
      </c>
      <c r="CL6" s="20" t="s">
        <v>261</v>
      </c>
      <c r="CM6" s="20" t="s">
        <v>253</v>
      </c>
      <c r="CN6" s="20" t="s">
        <v>254</v>
      </c>
      <c r="CO6" s="20" t="s">
        <v>255</v>
      </c>
      <c r="CP6" s="20" t="s">
        <v>256</v>
      </c>
      <c r="CQ6" s="20" t="s">
        <v>262</v>
      </c>
      <c r="CR6" s="20" t="s">
        <v>70</v>
      </c>
      <c r="CS6" s="20" t="s">
        <v>263</v>
      </c>
      <c r="CT6" s="20" t="s">
        <v>264</v>
      </c>
      <c r="CU6" s="20" t="s">
        <v>70</v>
      </c>
      <c r="CV6" s="20" t="s">
        <v>263</v>
      </c>
      <c r="CW6" s="20" t="s">
        <v>265</v>
      </c>
      <c r="CX6" s="20" t="s">
        <v>266</v>
      </c>
      <c r="CY6" s="20" t="s">
        <v>267</v>
      </c>
      <c r="CZ6" s="20" t="s">
        <v>264</v>
      </c>
      <c r="DA6" s="20" t="s">
        <v>70</v>
      </c>
      <c r="DB6" s="20" t="s">
        <v>268</v>
      </c>
      <c r="DC6" s="20" t="s">
        <v>269</v>
      </c>
      <c r="DD6" s="20" t="s">
        <v>70</v>
      </c>
      <c r="DE6" s="20" t="s">
        <v>270</v>
      </c>
      <c r="DF6" s="20" t="s">
        <v>271</v>
      </c>
      <c r="DG6" s="20" t="s">
        <v>272</v>
      </c>
      <c r="DH6" s="20" t="s">
        <v>190</v>
      </c>
    </row>
    <row r="7" spans="1:112" ht="33.75" customHeight="1">
      <c r="A7" s="86" t="s">
        <v>75</v>
      </c>
      <c r="B7" s="86" t="s">
        <v>76</v>
      </c>
      <c r="C7" s="87" t="s">
        <v>77</v>
      </c>
      <c r="D7" s="85"/>
      <c r="E7" s="85"/>
      <c r="F7" s="83"/>
      <c r="G7" s="83"/>
      <c r="H7" s="85"/>
      <c r="I7" s="85"/>
      <c r="J7" s="85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</row>
    <row r="8" spans="1:112" ht="21.75" customHeight="1">
      <c r="A8" s="28"/>
      <c r="B8" s="28"/>
      <c r="C8" s="64"/>
      <c r="D8" s="65"/>
      <c r="E8" s="28" t="s">
        <v>55</v>
      </c>
      <c r="F8" s="59">
        <v>142476.93</v>
      </c>
      <c r="G8" s="59">
        <v>22490.53</v>
      </c>
      <c r="H8" s="88">
        <v>8430.48</v>
      </c>
      <c r="I8" s="59">
        <v>7093.56</v>
      </c>
      <c r="J8" s="59">
        <v>702.54</v>
      </c>
      <c r="K8" s="59">
        <v>0</v>
      </c>
      <c r="L8" s="59">
        <v>0</v>
      </c>
      <c r="M8" s="59">
        <v>3245.32</v>
      </c>
      <c r="N8" s="59">
        <v>0</v>
      </c>
      <c r="O8" s="59">
        <v>1025.88</v>
      </c>
      <c r="P8" s="59">
        <v>0</v>
      </c>
      <c r="Q8" s="59">
        <v>136.2</v>
      </c>
      <c r="R8" s="59">
        <v>1856.55</v>
      </c>
      <c r="S8" s="59">
        <v>0</v>
      </c>
      <c r="T8" s="59">
        <v>0</v>
      </c>
      <c r="U8" s="59">
        <v>113479.8</v>
      </c>
      <c r="V8" s="59">
        <v>601.44</v>
      </c>
      <c r="W8" s="59">
        <v>0</v>
      </c>
      <c r="X8" s="59">
        <v>0</v>
      </c>
      <c r="Y8" s="59">
        <v>0</v>
      </c>
      <c r="Z8" s="59">
        <v>100</v>
      </c>
      <c r="AA8" s="59">
        <v>100</v>
      </c>
      <c r="AB8" s="59">
        <v>130</v>
      </c>
      <c r="AC8" s="59">
        <v>0</v>
      </c>
      <c r="AD8" s="59">
        <v>0</v>
      </c>
      <c r="AE8" s="59">
        <v>897</v>
      </c>
      <c r="AF8" s="59">
        <v>0</v>
      </c>
      <c r="AG8" s="59">
        <v>0</v>
      </c>
      <c r="AH8" s="59">
        <v>0</v>
      </c>
      <c r="AI8" s="59">
        <v>0</v>
      </c>
      <c r="AJ8" s="59">
        <v>0</v>
      </c>
      <c r="AK8" s="59">
        <v>630</v>
      </c>
      <c r="AL8" s="59">
        <v>0</v>
      </c>
      <c r="AM8" s="59">
        <v>0</v>
      </c>
      <c r="AN8" s="59">
        <v>0</v>
      </c>
      <c r="AO8" s="59">
        <v>0</v>
      </c>
      <c r="AP8" s="59">
        <v>0</v>
      </c>
      <c r="AQ8" s="59">
        <v>186.39</v>
      </c>
      <c r="AR8" s="59">
        <v>299.57</v>
      </c>
      <c r="AS8" s="59">
        <v>0</v>
      </c>
      <c r="AT8" s="59">
        <v>2060.4</v>
      </c>
      <c r="AU8" s="59">
        <v>0</v>
      </c>
      <c r="AV8" s="59">
        <v>108475</v>
      </c>
      <c r="AW8" s="59">
        <v>6506.6</v>
      </c>
      <c r="AX8" s="59">
        <v>0</v>
      </c>
      <c r="AY8" s="59">
        <v>0</v>
      </c>
      <c r="AZ8" s="59">
        <v>0</v>
      </c>
      <c r="BA8" s="59">
        <v>0</v>
      </c>
      <c r="BB8" s="59">
        <v>302.4</v>
      </c>
      <c r="BC8" s="59">
        <v>0</v>
      </c>
      <c r="BD8" s="59">
        <v>0</v>
      </c>
      <c r="BE8" s="59">
        <v>0</v>
      </c>
      <c r="BF8" s="59">
        <v>4.2</v>
      </c>
      <c r="BG8" s="59">
        <v>0</v>
      </c>
      <c r="BH8" s="59">
        <v>6200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0</v>
      </c>
      <c r="DF8" s="59">
        <v>0</v>
      </c>
      <c r="DG8" s="59">
        <v>0</v>
      </c>
      <c r="DH8" s="59">
        <v>0</v>
      </c>
    </row>
    <row r="9" spans="1:112" ht="21.75" customHeight="1">
      <c r="A9" s="28"/>
      <c r="B9" s="28"/>
      <c r="C9" s="64"/>
      <c r="D9" s="65" t="s">
        <v>78</v>
      </c>
      <c r="E9" s="28" t="s">
        <v>79</v>
      </c>
      <c r="F9" s="59">
        <v>142476.93</v>
      </c>
      <c r="G9" s="59">
        <v>22490.53</v>
      </c>
      <c r="H9" s="88">
        <v>8430.48</v>
      </c>
      <c r="I9" s="59">
        <v>7093.56</v>
      </c>
      <c r="J9" s="59">
        <v>702.54</v>
      </c>
      <c r="K9" s="59">
        <v>0</v>
      </c>
      <c r="L9" s="59">
        <v>0</v>
      </c>
      <c r="M9" s="59">
        <v>3245.32</v>
      </c>
      <c r="N9" s="59">
        <v>0</v>
      </c>
      <c r="O9" s="59">
        <v>1025.88</v>
      </c>
      <c r="P9" s="59">
        <v>0</v>
      </c>
      <c r="Q9" s="59">
        <v>136.2</v>
      </c>
      <c r="R9" s="59">
        <v>1856.55</v>
      </c>
      <c r="S9" s="59">
        <v>0</v>
      </c>
      <c r="T9" s="59">
        <v>0</v>
      </c>
      <c r="U9" s="59">
        <v>113479.8</v>
      </c>
      <c r="V9" s="59">
        <v>601.44</v>
      </c>
      <c r="W9" s="59">
        <v>0</v>
      </c>
      <c r="X9" s="59">
        <v>0</v>
      </c>
      <c r="Y9" s="59">
        <v>0</v>
      </c>
      <c r="Z9" s="59">
        <v>100</v>
      </c>
      <c r="AA9" s="59">
        <v>100</v>
      </c>
      <c r="AB9" s="59">
        <v>130</v>
      </c>
      <c r="AC9" s="59">
        <v>0</v>
      </c>
      <c r="AD9" s="59">
        <v>0</v>
      </c>
      <c r="AE9" s="59">
        <v>897</v>
      </c>
      <c r="AF9" s="59">
        <v>0</v>
      </c>
      <c r="AG9" s="59">
        <v>0</v>
      </c>
      <c r="AH9" s="59">
        <v>0</v>
      </c>
      <c r="AI9" s="59">
        <v>0</v>
      </c>
      <c r="AJ9" s="59">
        <v>0</v>
      </c>
      <c r="AK9" s="59">
        <v>630</v>
      </c>
      <c r="AL9" s="59">
        <v>0</v>
      </c>
      <c r="AM9" s="59">
        <v>0</v>
      </c>
      <c r="AN9" s="59">
        <v>0</v>
      </c>
      <c r="AO9" s="59">
        <v>0</v>
      </c>
      <c r="AP9" s="59">
        <v>0</v>
      </c>
      <c r="AQ9" s="59">
        <v>186.39</v>
      </c>
      <c r="AR9" s="59">
        <v>299.57</v>
      </c>
      <c r="AS9" s="59">
        <v>0</v>
      </c>
      <c r="AT9" s="59">
        <v>2060.4</v>
      </c>
      <c r="AU9" s="59">
        <v>0</v>
      </c>
      <c r="AV9" s="59">
        <v>108475</v>
      </c>
      <c r="AW9" s="59">
        <v>6506.6</v>
      </c>
      <c r="AX9" s="59">
        <v>0</v>
      </c>
      <c r="AY9" s="59">
        <v>0</v>
      </c>
      <c r="AZ9" s="59">
        <v>0</v>
      </c>
      <c r="BA9" s="59">
        <v>0</v>
      </c>
      <c r="BB9" s="59">
        <v>302.4</v>
      </c>
      <c r="BC9" s="59">
        <v>0</v>
      </c>
      <c r="BD9" s="59">
        <v>0</v>
      </c>
      <c r="BE9" s="59">
        <v>0</v>
      </c>
      <c r="BF9" s="59">
        <v>4.2</v>
      </c>
      <c r="BG9" s="59">
        <v>0</v>
      </c>
      <c r="BH9" s="59">
        <v>6200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59">
        <v>0</v>
      </c>
      <c r="DE9" s="59">
        <v>0</v>
      </c>
      <c r="DF9" s="59">
        <v>0</v>
      </c>
      <c r="DG9" s="59">
        <v>0</v>
      </c>
      <c r="DH9" s="59">
        <v>0</v>
      </c>
    </row>
    <row r="10" spans="1:112" ht="21.75" customHeight="1">
      <c r="A10" s="28" t="s">
        <v>80</v>
      </c>
      <c r="B10" s="28"/>
      <c r="C10" s="64"/>
      <c r="D10" s="65"/>
      <c r="E10" s="28" t="s">
        <v>81</v>
      </c>
      <c r="F10" s="59">
        <v>102837.91</v>
      </c>
      <c r="G10" s="59">
        <v>15198.63</v>
      </c>
      <c r="H10" s="88">
        <v>7833.48</v>
      </c>
      <c r="I10" s="59">
        <v>6586.8</v>
      </c>
      <c r="J10" s="59">
        <v>652.79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125.56</v>
      </c>
      <c r="R10" s="59">
        <v>0</v>
      </c>
      <c r="S10" s="59">
        <v>0</v>
      </c>
      <c r="T10" s="59">
        <v>0</v>
      </c>
      <c r="U10" s="59">
        <v>81632.68</v>
      </c>
      <c r="V10" s="59">
        <v>459.47</v>
      </c>
      <c r="W10" s="59">
        <v>0</v>
      </c>
      <c r="X10" s="59">
        <v>0</v>
      </c>
      <c r="Y10" s="59">
        <v>0</v>
      </c>
      <c r="Z10" s="59">
        <v>100</v>
      </c>
      <c r="AA10" s="59">
        <v>100</v>
      </c>
      <c r="AB10" s="59">
        <v>130</v>
      </c>
      <c r="AC10" s="59">
        <v>0</v>
      </c>
      <c r="AD10" s="59">
        <v>0</v>
      </c>
      <c r="AE10" s="59">
        <v>897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600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173.14</v>
      </c>
      <c r="AR10" s="59">
        <v>278.67</v>
      </c>
      <c r="AS10" s="59">
        <v>0</v>
      </c>
      <c r="AT10" s="59">
        <v>1922.4</v>
      </c>
      <c r="AU10" s="59">
        <v>0</v>
      </c>
      <c r="AV10" s="59">
        <v>76972</v>
      </c>
      <c r="AW10" s="59">
        <v>6006.6</v>
      </c>
      <c r="AX10" s="59">
        <v>0</v>
      </c>
      <c r="AY10" s="59">
        <v>0</v>
      </c>
      <c r="AZ10" s="59">
        <v>0</v>
      </c>
      <c r="BA10" s="59">
        <v>0</v>
      </c>
      <c r="BB10" s="59">
        <v>302.4</v>
      </c>
      <c r="BC10" s="59">
        <v>0</v>
      </c>
      <c r="BD10" s="59">
        <v>0</v>
      </c>
      <c r="BE10" s="59">
        <v>0</v>
      </c>
      <c r="BF10" s="59">
        <v>4.2</v>
      </c>
      <c r="BG10" s="59">
        <v>0</v>
      </c>
      <c r="BH10" s="59">
        <v>5700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59">
        <v>0</v>
      </c>
      <c r="DE10" s="59">
        <v>0</v>
      </c>
      <c r="DF10" s="59">
        <v>0</v>
      </c>
      <c r="DG10" s="59">
        <v>0</v>
      </c>
      <c r="DH10" s="59">
        <v>0</v>
      </c>
    </row>
    <row r="11" spans="1:112" ht="21.75" customHeight="1">
      <c r="A11" s="28"/>
      <c r="B11" s="28" t="s">
        <v>82</v>
      </c>
      <c r="C11" s="64"/>
      <c r="D11" s="65"/>
      <c r="E11" s="28" t="s">
        <v>83</v>
      </c>
      <c r="F11" s="59">
        <v>102837.91</v>
      </c>
      <c r="G11" s="59">
        <v>15198.63</v>
      </c>
      <c r="H11" s="88">
        <v>7833.48</v>
      </c>
      <c r="I11" s="59">
        <v>6586.8</v>
      </c>
      <c r="J11" s="59">
        <v>652.79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125.56</v>
      </c>
      <c r="R11" s="59">
        <v>0</v>
      </c>
      <c r="S11" s="59">
        <v>0</v>
      </c>
      <c r="T11" s="59">
        <v>0</v>
      </c>
      <c r="U11" s="59">
        <v>81632.68</v>
      </c>
      <c r="V11" s="59">
        <v>459.47</v>
      </c>
      <c r="W11" s="59">
        <v>0</v>
      </c>
      <c r="X11" s="59">
        <v>0</v>
      </c>
      <c r="Y11" s="59">
        <v>0</v>
      </c>
      <c r="Z11" s="59">
        <v>100</v>
      </c>
      <c r="AA11" s="59">
        <v>100</v>
      </c>
      <c r="AB11" s="59">
        <v>130</v>
      </c>
      <c r="AC11" s="59">
        <v>0</v>
      </c>
      <c r="AD11" s="59">
        <v>0</v>
      </c>
      <c r="AE11" s="59">
        <v>897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600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173.14</v>
      </c>
      <c r="AR11" s="59">
        <v>278.67</v>
      </c>
      <c r="AS11" s="59">
        <v>0</v>
      </c>
      <c r="AT11" s="59">
        <v>1922.4</v>
      </c>
      <c r="AU11" s="59">
        <v>0</v>
      </c>
      <c r="AV11" s="59">
        <v>76972</v>
      </c>
      <c r="AW11" s="59">
        <v>6006.6</v>
      </c>
      <c r="AX11" s="59">
        <v>0</v>
      </c>
      <c r="AY11" s="59">
        <v>0</v>
      </c>
      <c r="AZ11" s="59">
        <v>0</v>
      </c>
      <c r="BA11" s="59">
        <v>0</v>
      </c>
      <c r="BB11" s="59">
        <v>302.4</v>
      </c>
      <c r="BC11" s="59">
        <v>0</v>
      </c>
      <c r="BD11" s="59">
        <v>0</v>
      </c>
      <c r="BE11" s="59">
        <v>0</v>
      </c>
      <c r="BF11" s="59">
        <v>4.2</v>
      </c>
      <c r="BG11" s="59">
        <v>0</v>
      </c>
      <c r="BH11" s="59">
        <v>5700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59">
        <v>0</v>
      </c>
      <c r="DE11" s="59">
        <v>0</v>
      </c>
      <c r="DF11" s="59">
        <v>0</v>
      </c>
      <c r="DG11" s="59">
        <v>0</v>
      </c>
      <c r="DH11" s="59">
        <v>0</v>
      </c>
    </row>
    <row r="12" spans="1:112" ht="21.75" customHeight="1">
      <c r="A12" s="28" t="s">
        <v>84</v>
      </c>
      <c r="B12" s="28" t="s">
        <v>85</v>
      </c>
      <c r="C12" s="64" t="s">
        <v>86</v>
      </c>
      <c r="D12" s="65" t="s">
        <v>87</v>
      </c>
      <c r="E12" s="28" t="s">
        <v>88</v>
      </c>
      <c r="F12" s="59">
        <v>25891.91</v>
      </c>
      <c r="G12" s="59">
        <v>15198.63</v>
      </c>
      <c r="H12" s="88">
        <v>7833.48</v>
      </c>
      <c r="I12" s="59">
        <v>6586.8</v>
      </c>
      <c r="J12" s="59">
        <v>652.79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125.56</v>
      </c>
      <c r="R12" s="59">
        <v>0</v>
      </c>
      <c r="S12" s="59">
        <v>0</v>
      </c>
      <c r="T12" s="59">
        <v>0</v>
      </c>
      <c r="U12" s="59">
        <v>4686.68</v>
      </c>
      <c r="V12" s="59">
        <v>459.47</v>
      </c>
      <c r="W12" s="59">
        <v>0</v>
      </c>
      <c r="X12" s="59">
        <v>0</v>
      </c>
      <c r="Y12" s="59">
        <v>0</v>
      </c>
      <c r="Z12" s="59">
        <v>100</v>
      </c>
      <c r="AA12" s="59">
        <v>100</v>
      </c>
      <c r="AB12" s="59">
        <v>130</v>
      </c>
      <c r="AC12" s="59">
        <v>0</v>
      </c>
      <c r="AD12" s="59">
        <v>0</v>
      </c>
      <c r="AE12" s="59">
        <v>897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600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173.14</v>
      </c>
      <c r="AR12" s="59">
        <v>278.67</v>
      </c>
      <c r="AS12" s="59">
        <v>0</v>
      </c>
      <c r="AT12" s="59">
        <v>1922.4</v>
      </c>
      <c r="AU12" s="59">
        <v>0</v>
      </c>
      <c r="AV12" s="59">
        <v>26</v>
      </c>
      <c r="AW12" s="59">
        <v>6006.6</v>
      </c>
      <c r="AX12" s="59">
        <v>0</v>
      </c>
      <c r="AY12" s="59">
        <v>0</v>
      </c>
      <c r="AZ12" s="59">
        <v>0</v>
      </c>
      <c r="BA12" s="59">
        <v>0</v>
      </c>
      <c r="BB12" s="59">
        <v>302.4</v>
      </c>
      <c r="BC12" s="59">
        <v>0</v>
      </c>
      <c r="BD12" s="59">
        <v>0</v>
      </c>
      <c r="BE12" s="59">
        <v>0</v>
      </c>
      <c r="BF12" s="59">
        <v>4.2</v>
      </c>
      <c r="BG12" s="59">
        <v>0</v>
      </c>
      <c r="BH12" s="59">
        <v>5700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59">
        <v>0</v>
      </c>
      <c r="DE12" s="59">
        <v>0</v>
      </c>
      <c r="DF12" s="59">
        <v>0</v>
      </c>
      <c r="DG12" s="59">
        <v>0</v>
      </c>
      <c r="DH12" s="59">
        <v>0</v>
      </c>
    </row>
    <row r="13" spans="1:112" ht="21.75" customHeight="1">
      <c r="A13" s="28" t="s">
        <v>84</v>
      </c>
      <c r="B13" s="28" t="s">
        <v>85</v>
      </c>
      <c r="C13" s="64" t="s">
        <v>89</v>
      </c>
      <c r="D13" s="65" t="s">
        <v>87</v>
      </c>
      <c r="E13" s="28" t="s">
        <v>90</v>
      </c>
      <c r="F13" s="59">
        <v>76946</v>
      </c>
      <c r="G13" s="59">
        <v>0</v>
      </c>
      <c r="H13" s="88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76946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76946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59">
        <v>0</v>
      </c>
      <c r="DE13" s="59">
        <v>0</v>
      </c>
      <c r="DF13" s="59">
        <v>0</v>
      </c>
      <c r="DG13" s="59">
        <v>0</v>
      </c>
      <c r="DH13" s="59">
        <v>0</v>
      </c>
    </row>
    <row r="14" spans="1:112" ht="21.75" customHeight="1">
      <c r="A14" s="28" t="s">
        <v>91</v>
      </c>
      <c r="B14" s="28"/>
      <c r="C14" s="64"/>
      <c r="D14" s="65"/>
      <c r="E14" s="28" t="s">
        <v>92</v>
      </c>
      <c r="F14" s="59">
        <v>30000</v>
      </c>
      <c r="G14" s="59">
        <v>0</v>
      </c>
      <c r="H14" s="88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30000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30000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59">
        <v>0</v>
      </c>
      <c r="DG14" s="59">
        <v>0</v>
      </c>
      <c r="DH14" s="59">
        <v>0</v>
      </c>
    </row>
    <row r="15" spans="1:112" ht="21.75" customHeight="1">
      <c r="A15" s="28"/>
      <c r="B15" s="28" t="s">
        <v>93</v>
      </c>
      <c r="C15" s="64"/>
      <c r="D15" s="65"/>
      <c r="E15" s="28" t="s">
        <v>94</v>
      </c>
      <c r="F15" s="59">
        <v>30000</v>
      </c>
      <c r="G15" s="59">
        <v>0</v>
      </c>
      <c r="H15" s="88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30000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30000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59">
        <v>0</v>
      </c>
      <c r="DE15" s="59">
        <v>0</v>
      </c>
      <c r="DF15" s="59">
        <v>0</v>
      </c>
      <c r="DG15" s="59">
        <v>0</v>
      </c>
      <c r="DH15" s="59">
        <v>0</v>
      </c>
    </row>
    <row r="16" spans="1:112" ht="21.75" customHeight="1">
      <c r="A16" s="28" t="s">
        <v>95</v>
      </c>
      <c r="B16" s="28" t="s">
        <v>96</v>
      </c>
      <c r="C16" s="64" t="s">
        <v>89</v>
      </c>
      <c r="D16" s="65" t="s">
        <v>87</v>
      </c>
      <c r="E16" s="28" t="s">
        <v>97</v>
      </c>
      <c r="F16" s="59">
        <v>30000</v>
      </c>
      <c r="G16" s="59">
        <v>0</v>
      </c>
      <c r="H16" s="88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30000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30000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  <c r="BN16" s="59">
        <v>0</v>
      </c>
      <c r="BO16" s="59">
        <v>0</v>
      </c>
      <c r="BP16" s="59">
        <v>0</v>
      </c>
      <c r="BQ16" s="59">
        <v>0</v>
      </c>
      <c r="BR16" s="59">
        <v>0</v>
      </c>
      <c r="BS16" s="59">
        <v>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0</v>
      </c>
      <c r="BZ16" s="59">
        <v>0</v>
      </c>
      <c r="CA16" s="59">
        <v>0</v>
      </c>
      <c r="CB16" s="59">
        <v>0</v>
      </c>
      <c r="CC16" s="59">
        <v>0</v>
      </c>
      <c r="CD16" s="59">
        <v>0</v>
      </c>
      <c r="CE16" s="59">
        <v>0</v>
      </c>
      <c r="CF16" s="59">
        <v>0</v>
      </c>
      <c r="CG16" s="59">
        <v>0</v>
      </c>
      <c r="CH16" s="59">
        <v>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0</v>
      </c>
      <c r="DA16" s="59">
        <v>0</v>
      </c>
      <c r="DB16" s="59">
        <v>0</v>
      </c>
      <c r="DC16" s="59">
        <v>0</v>
      </c>
      <c r="DD16" s="59">
        <v>0</v>
      </c>
      <c r="DE16" s="59">
        <v>0</v>
      </c>
      <c r="DF16" s="59">
        <v>0</v>
      </c>
      <c r="DG16" s="59">
        <v>0</v>
      </c>
      <c r="DH16" s="59">
        <v>0</v>
      </c>
    </row>
    <row r="17" spans="1:112" ht="21.75" customHeight="1">
      <c r="A17" s="28" t="s">
        <v>98</v>
      </c>
      <c r="B17" s="28"/>
      <c r="C17" s="64"/>
      <c r="D17" s="65"/>
      <c r="E17" s="28" t="s">
        <v>99</v>
      </c>
      <c r="F17" s="59">
        <v>3511.27</v>
      </c>
      <c r="G17" s="59">
        <v>1164.15</v>
      </c>
      <c r="H17" s="88">
        <v>597</v>
      </c>
      <c r="I17" s="59">
        <v>506.76</v>
      </c>
      <c r="J17" s="59">
        <v>49.75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10.64</v>
      </c>
      <c r="R17" s="59">
        <v>0</v>
      </c>
      <c r="S17" s="59">
        <v>0</v>
      </c>
      <c r="T17" s="59">
        <v>0</v>
      </c>
      <c r="U17" s="59">
        <v>1847.12</v>
      </c>
      <c r="V17" s="59">
        <v>141.97</v>
      </c>
      <c r="W17" s="59">
        <v>0</v>
      </c>
      <c r="X17" s="59">
        <v>0</v>
      </c>
      <c r="Y17" s="59">
        <v>0</v>
      </c>
      <c r="Z17" s="59">
        <v>0</v>
      </c>
      <c r="AA17" s="59">
        <v>0</v>
      </c>
      <c r="AB17" s="59">
        <v>0</v>
      </c>
      <c r="AC17" s="59">
        <v>0</v>
      </c>
      <c r="AD17" s="59">
        <v>0</v>
      </c>
      <c r="AE17" s="59">
        <v>0</v>
      </c>
      <c r="AF17" s="59">
        <v>0</v>
      </c>
      <c r="AG17" s="59">
        <v>0</v>
      </c>
      <c r="AH17" s="59">
        <v>0</v>
      </c>
      <c r="AI17" s="59">
        <v>0</v>
      </c>
      <c r="AJ17" s="59">
        <v>0</v>
      </c>
      <c r="AK17" s="59">
        <v>30</v>
      </c>
      <c r="AL17" s="59">
        <v>0</v>
      </c>
      <c r="AM17" s="59">
        <v>0</v>
      </c>
      <c r="AN17" s="59">
        <v>0</v>
      </c>
      <c r="AO17" s="59">
        <v>0</v>
      </c>
      <c r="AP17" s="59">
        <v>0</v>
      </c>
      <c r="AQ17" s="59">
        <v>13.25</v>
      </c>
      <c r="AR17" s="59">
        <v>20.9</v>
      </c>
      <c r="AS17" s="59">
        <v>0</v>
      </c>
      <c r="AT17" s="59">
        <v>138</v>
      </c>
      <c r="AU17" s="59">
        <v>0</v>
      </c>
      <c r="AV17" s="59">
        <v>1503</v>
      </c>
      <c r="AW17" s="59">
        <v>500</v>
      </c>
      <c r="AX17" s="59">
        <v>0</v>
      </c>
      <c r="AY17" s="59">
        <v>0</v>
      </c>
      <c r="AZ17" s="59">
        <v>0</v>
      </c>
      <c r="BA17" s="59">
        <v>0</v>
      </c>
      <c r="BB17" s="59">
        <v>0</v>
      </c>
      <c r="BC17" s="59">
        <v>0</v>
      </c>
      <c r="BD17" s="59">
        <v>0</v>
      </c>
      <c r="BE17" s="59">
        <v>0</v>
      </c>
      <c r="BF17" s="59">
        <v>0</v>
      </c>
      <c r="BG17" s="59">
        <v>0</v>
      </c>
      <c r="BH17" s="59">
        <v>500</v>
      </c>
      <c r="BI17" s="59">
        <v>0</v>
      </c>
      <c r="BJ17" s="59">
        <v>0</v>
      </c>
      <c r="BK17" s="59">
        <v>0</v>
      </c>
      <c r="BL17" s="59">
        <v>0</v>
      </c>
      <c r="BM17" s="59">
        <v>0</v>
      </c>
      <c r="BN17" s="59">
        <v>0</v>
      </c>
      <c r="BO17" s="59">
        <v>0</v>
      </c>
      <c r="BP17" s="59">
        <v>0</v>
      </c>
      <c r="BQ17" s="59">
        <v>0</v>
      </c>
      <c r="BR17" s="59">
        <v>0</v>
      </c>
      <c r="BS17" s="59">
        <v>0</v>
      </c>
      <c r="BT17" s="59">
        <v>0</v>
      </c>
      <c r="BU17" s="59">
        <v>0</v>
      </c>
      <c r="BV17" s="59">
        <v>0</v>
      </c>
      <c r="BW17" s="59">
        <v>0</v>
      </c>
      <c r="BX17" s="59">
        <v>0</v>
      </c>
      <c r="BY17" s="59">
        <v>0</v>
      </c>
      <c r="BZ17" s="59">
        <v>0</v>
      </c>
      <c r="CA17" s="59">
        <v>0</v>
      </c>
      <c r="CB17" s="59">
        <v>0</v>
      </c>
      <c r="CC17" s="59">
        <v>0</v>
      </c>
      <c r="CD17" s="59">
        <v>0</v>
      </c>
      <c r="CE17" s="59">
        <v>0</v>
      </c>
      <c r="CF17" s="59">
        <v>0</v>
      </c>
      <c r="CG17" s="59">
        <v>0</v>
      </c>
      <c r="CH17" s="59">
        <v>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0</v>
      </c>
      <c r="CV17" s="59">
        <v>0</v>
      </c>
      <c r="CW17" s="59">
        <v>0</v>
      </c>
      <c r="CX17" s="59">
        <v>0</v>
      </c>
      <c r="CY17" s="59">
        <v>0</v>
      </c>
      <c r="CZ17" s="59">
        <v>0</v>
      </c>
      <c r="DA17" s="59">
        <v>0</v>
      </c>
      <c r="DB17" s="59">
        <v>0</v>
      </c>
      <c r="DC17" s="59">
        <v>0</v>
      </c>
      <c r="DD17" s="59">
        <v>0</v>
      </c>
      <c r="DE17" s="59">
        <v>0</v>
      </c>
      <c r="DF17" s="59">
        <v>0</v>
      </c>
      <c r="DG17" s="59">
        <v>0</v>
      </c>
      <c r="DH17" s="59">
        <v>0</v>
      </c>
    </row>
    <row r="18" spans="1:112" ht="21.75" customHeight="1">
      <c r="A18" s="28"/>
      <c r="B18" s="28" t="s">
        <v>100</v>
      </c>
      <c r="C18" s="64"/>
      <c r="D18" s="65"/>
      <c r="E18" s="28" t="s">
        <v>101</v>
      </c>
      <c r="F18" s="59">
        <v>2011.27</v>
      </c>
      <c r="G18" s="59">
        <v>1164.15</v>
      </c>
      <c r="H18" s="88">
        <v>597</v>
      </c>
      <c r="I18" s="59">
        <v>506.76</v>
      </c>
      <c r="J18" s="59">
        <v>49.75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10.64</v>
      </c>
      <c r="R18" s="59">
        <v>0</v>
      </c>
      <c r="S18" s="59">
        <v>0</v>
      </c>
      <c r="T18" s="59">
        <v>0</v>
      </c>
      <c r="U18" s="59">
        <v>347.12</v>
      </c>
      <c r="V18" s="59">
        <v>141.97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30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13.25</v>
      </c>
      <c r="AR18" s="59">
        <v>20.9</v>
      </c>
      <c r="AS18" s="59">
        <v>0</v>
      </c>
      <c r="AT18" s="59">
        <v>138</v>
      </c>
      <c r="AU18" s="59">
        <v>0</v>
      </c>
      <c r="AV18" s="59">
        <v>3</v>
      </c>
      <c r="AW18" s="59">
        <v>500</v>
      </c>
      <c r="AX18" s="59">
        <v>0</v>
      </c>
      <c r="AY18" s="59">
        <v>0</v>
      </c>
      <c r="AZ18" s="59">
        <v>0</v>
      </c>
      <c r="BA18" s="59">
        <v>0</v>
      </c>
      <c r="BB18" s="59">
        <v>0</v>
      </c>
      <c r="BC18" s="59">
        <v>0</v>
      </c>
      <c r="BD18" s="59">
        <v>0</v>
      </c>
      <c r="BE18" s="59">
        <v>0</v>
      </c>
      <c r="BF18" s="59">
        <v>0</v>
      </c>
      <c r="BG18" s="59">
        <v>0</v>
      </c>
      <c r="BH18" s="59">
        <v>500</v>
      </c>
      <c r="BI18" s="59">
        <v>0</v>
      </c>
      <c r="BJ18" s="59">
        <v>0</v>
      </c>
      <c r="BK18" s="59">
        <v>0</v>
      </c>
      <c r="BL18" s="59">
        <v>0</v>
      </c>
      <c r="BM18" s="59">
        <v>0</v>
      </c>
      <c r="BN18" s="59">
        <v>0</v>
      </c>
      <c r="BO18" s="59">
        <v>0</v>
      </c>
      <c r="BP18" s="59">
        <v>0</v>
      </c>
      <c r="BQ18" s="59">
        <v>0</v>
      </c>
      <c r="BR18" s="59">
        <v>0</v>
      </c>
      <c r="BS18" s="59">
        <v>0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0</v>
      </c>
      <c r="CB18" s="59">
        <v>0</v>
      </c>
      <c r="CC18" s="59">
        <v>0</v>
      </c>
      <c r="CD18" s="59">
        <v>0</v>
      </c>
      <c r="CE18" s="59">
        <v>0</v>
      </c>
      <c r="CF18" s="59">
        <v>0</v>
      </c>
      <c r="CG18" s="59">
        <v>0</v>
      </c>
      <c r="CH18" s="59">
        <v>0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0</v>
      </c>
      <c r="DC18" s="59">
        <v>0</v>
      </c>
      <c r="DD18" s="59">
        <v>0</v>
      </c>
      <c r="DE18" s="59">
        <v>0</v>
      </c>
      <c r="DF18" s="59">
        <v>0</v>
      </c>
      <c r="DG18" s="59">
        <v>0</v>
      </c>
      <c r="DH18" s="59">
        <v>0</v>
      </c>
    </row>
    <row r="19" spans="1:112" ht="21.75" customHeight="1">
      <c r="A19" s="28" t="s">
        <v>102</v>
      </c>
      <c r="B19" s="28" t="s">
        <v>103</v>
      </c>
      <c r="C19" s="64" t="s">
        <v>104</v>
      </c>
      <c r="D19" s="65" t="s">
        <v>87</v>
      </c>
      <c r="E19" s="28" t="s">
        <v>105</v>
      </c>
      <c r="F19" s="59">
        <v>2011.27</v>
      </c>
      <c r="G19" s="59">
        <v>1164.15</v>
      </c>
      <c r="H19" s="88">
        <v>597</v>
      </c>
      <c r="I19" s="59">
        <v>506.76</v>
      </c>
      <c r="J19" s="59">
        <v>49.75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10.64</v>
      </c>
      <c r="R19" s="59">
        <v>0</v>
      </c>
      <c r="S19" s="59">
        <v>0</v>
      </c>
      <c r="T19" s="59">
        <v>0</v>
      </c>
      <c r="U19" s="59">
        <v>347.12</v>
      </c>
      <c r="V19" s="59">
        <v>141.97</v>
      </c>
      <c r="W19" s="59">
        <v>0</v>
      </c>
      <c r="X19" s="59">
        <v>0</v>
      </c>
      <c r="Y19" s="59">
        <v>0</v>
      </c>
      <c r="Z19" s="59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59">
        <v>0</v>
      </c>
      <c r="AG19" s="59">
        <v>0</v>
      </c>
      <c r="AH19" s="59">
        <v>0</v>
      </c>
      <c r="AI19" s="59">
        <v>0</v>
      </c>
      <c r="AJ19" s="59">
        <v>0</v>
      </c>
      <c r="AK19" s="59">
        <v>30</v>
      </c>
      <c r="AL19" s="59">
        <v>0</v>
      </c>
      <c r="AM19" s="59">
        <v>0</v>
      </c>
      <c r="AN19" s="59">
        <v>0</v>
      </c>
      <c r="AO19" s="59">
        <v>0</v>
      </c>
      <c r="AP19" s="59">
        <v>0</v>
      </c>
      <c r="AQ19" s="59">
        <v>13.25</v>
      </c>
      <c r="AR19" s="59">
        <v>20.9</v>
      </c>
      <c r="AS19" s="59">
        <v>0</v>
      </c>
      <c r="AT19" s="59">
        <v>138</v>
      </c>
      <c r="AU19" s="59">
        <v>0</v>
      </c>
      <c r="AV19" s="59">
        <v>3</v>
      </c>
      <c r="AW19" s="59">
        <v>500</v>
      </c>
      <c r="AX19" s="59">
        <v>0</v>
      </c>
      <c r="AY19" s="59">
        <v>0</v>
      </c>
      <c r="AZ19" s="59">
        <v>0</v>
      </c>
      <c r="BA19" s="59">
        <v>0</v>
      </c>
      <c r="BB19" s="59">
        <v>0</v>
      </c>
      <c r="BC19" s="59">
        <v>0</v>
      </c>
      <c r="BD19" s="59">
        <v>0</v>
      </c>
      <c r="BE19" s="59">
        <v>0</v>
      </c>
      <c r="BF19" s="59">
        <v>0</v>
      </c>
      <c r="BG19" s="59">
        <v>0</v>
      </c>
      <c r="BH19" s="59">
        <v>500</v>
      </c>
      <c r="BI19" s="59">
        <v>0</v>
      </c>
      <c r="BJ19" s="59">
        <v>0</v>
      </c>
      <c r="BK19" s="59">
        <v>0</v>
      </c>
      <c r="BL19" s="59">
        <v>0</v>
      </c>
      <c r="BM19" s="59">
        <v>0</v>
      </c>
      <c r="BN19" s="59">
        <v>0</v>
      </c>
      <c r="BO19" s="59">
        <v>0</v>
      </c>
      <c r="BP19" s="59">
        <v>0</v>
      </c>
      <c r="BQ19" s="59">
        <v>0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0</v>
      </c>
      <c r="CB19" s="59">
        <v>0</v>
      </c>
      <c r="CC19" s="59">
        <v>0</v>
      </c>
      <c r="CD19" s="59">
        <v>0</v>
      </c>
      <c r="CE19" s="59">
        <v>0</v>
      </c>
      <c r="CF19" s="59">
        <v>0</v>
      </c>
      <c r="CG19" s="59">
        <v>0</v>
      </c>
      <c r="CH19" s="59">
        <v>0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0</v>
      </c>
      <c r="DC19" s="59">
        <v>0</v>
      </c>
      <c r="DD19" s="59">
        <v>0</v>
      </c>
      <c r="DE19" s="59">
        <v>0</v>
      </c>
      <c r="DF19" s="59">
        <v>0</v>
      </c>
      <c r="DG19" s="59">
        <v>0</v>
      </c>
      <c r="DH19" s="59">
        <v>0</v>
      </c>
    </row>
    <row r="20" spans="1:112" ht="21.75" customHeight="1">
      <c r="A20" s="28"/>
      <c r="B20" s="28" t="s">
        <v>104</v>
      </c>
      <c r="C20" s="64"/>
      <c r="D20" s="65"/>
      <c r="E20" s="28" t="s">
        <v>106</v>
      </c>
      <c r="F20" s="59">
        <v>1500</v>
      </c>
      <c r="G20" s="59">
        <v>0</v>
      </c>
      <c r="H20" s="88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1500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1500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</row>
    <row r="21" spans="1:112" ht="21.75" customHeight="1">
      <c r="A21" s="28" t="s">
        <v>102</v>
      </c>
      <c r="B21" s="28" t="s">
        <v>107</v>
      </c>
      <c r="C21" s="64" t="s">
        <v>104</v>
      </c>
      <c r="D21" s="65" t="s">
        <v>87</v>
      </c>
      <c r="E21" s="28" t="s">
        <v>108</v>
      </c>
      <c r="F21" s="59">
        <v>1500</v>
      </c>
      <c r="G21" s="59">
        <v>0</v>
      </c>
      <c r="H21" s="88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1500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1500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0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9">
        <v>0</v>
      </c>
    </row>
    <row r="22" spans="1:112" ht="21.75" customHeight="1">
      <c r="A22" s="28" t="s">
        <v>109</v>
      </c>
      <c r="B22" s="28"/>
      <c r="C22" s="64"/>
      <c r="D22" s="65"/>
      <c r="E22" s="28" t="s">
        <v>110</v>
      </c>
      <c r="F22" s="59">
        <v>3245.32</v>
      </c>
      <c r="G22" s="59">
        <v>3245.32</v>
      </c>
      <c r="H22" s="88">
        <v>0</v>
      </c>
      <c r="I22" s="59">
        <v>0</v>
      </c>
      <c r="J22" s="59">
        <v>0</v>
      </c>
      <c r="K22" s="59">
        <v>0</v>
      </c>
      <c r="L22" s="59">
        <v>0</v>
      </c>
      <c r="M22" s="59">
        <v>3245.32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59">
        <v>0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59">
        <v>0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59">
        <v>0</v>
      </c>
      <c r="BY22" s="59">
        <v>0</v>
      </c>
      <c r="BZ22" s="59">
        <v>0</v>
      </c>
      <c r="CA22" s="59">
        <v>0</v>
      </c>
      <c r="CB22" s="59">
        <v>0</v>
      </c>
      <c r="CC22" s="59">
        <v>0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59">
        <v>0</v>
      </c>
      <c r="DG22" s="59">
        <v>0</v>
      </c>
      <c r="DH22" s="59">
        <v>0</v>
      </c>
    </row>
    <row r="23" spans="1:112" ht="21.75" customHeight="1">
      <c r="A23" s="28"/>
      <c r="B23" s="28" t="s">
        <v>111</v>
      </c>
      <c r="C23" s="64"/>
      <c r="D23" s="65"/>
      <c r="E23" s="28" t="s">
        <v>112</v>
      </c>
      <c r="F23" s="59">
        <v>3245.32</v>
      </c>
      <c r="G23" s="59">
        <v>3245.32</v>
      </c>
      <c r="H23" s="88">
        <v>0</v>
      </c>
      <c r="I23" s="59">
        <v>0</v>
      </c>
      <c r="J23" s="59">
        <v>0</v>
      </c>
      <c r="K23" s="59">
        <v>0</v>
      </c>
      <c r="L23" s="59">
        <v>0</v>
      </c>
      <c r="M23" s="59">
        <v>3245.32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  <c r="AB23" s="59">
        <v>0</v>
      </c>
      <c r="AC23" s="59">
        <v>0</v>
      </c>
      <c r="AD23" s="59">
        <v>0</v>
      </c>
      <c r="AE23" s="59">
        <v>0</v>
      </c>
      <c r="AF23" s="59">
        <v>0</v>
      </c>
      <c r="AG23" s="59">
        <v>0</v>
      </c>
      <c r="AH23" s="59">
        <v>0</v>
      </c>
      <c r="AI23" s="59">
        <v>0</v>
      </c>
      <c r="AJ23" s="59">
        <v>0</v>
      </c>
      <c r="AK23" s="59">
        <v>0</v>
      </c>
      <c r="AL23" s="59">
        <v>0</v>
      </c>
      <c r="AM23" s="59">
        <v>0</v>
      </c>
      <c r="AN23" s="59">
        <v>0</v>
      </c>
      <c r="AO23" s="59">
        <v>0</v>
      </c>
      <c r="AP23" s="59">
        <v>0</v>
      </c>
      <c r="AQ23" s="59">
        <v>0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0</v>
      </c>
      <c r="AY23" s="59">
        <v>0</v>
      </c>
      <c r="AZ23" s="59">
        <v>0</v>
      </c>
      <c r="BA23" s="59">
        <v>0</v>
      </c>
      <c r="BB23" s="59">
        <v>0</v>
      </c>
      <c r="BC23" s="59">
        <v>0</v>
      </c>
      <c r="BD23" s="59">
        <v>0</v>
      </c>
      <c r="BE23" s="59">
        <v>0</v>
      </c>
      <c r="BF23" s="59">
        <v>0</v>
      </c>
      <c r="BG23" s="59">
        <v>0</v>
      </c>
      <c r="BH23" s="59">
        <v>0</v>
      </c>
      <c r="BI23" s="59">
        <v>0</v>
      </c>
      <c r="BJ23" s="59">
        <v>0</v>
      </c>
      <c r="BK23" s="59">
        <v>0</v>
      </c>
      <c r="BL23" s="59">
        <v>0</v>
      </c>
      <c r="BM23" s="59">
        <v>0</v>
      </c>
      <c r="BN23" s="59">
        <v>0</v>
      </c>
      <c r="BO23" s="59">
        <v>0</v>
      </c>
      <c r="BP23" s="59">
        <v>0</v>
      </c>
      <c r="BQ23" s="59">
        <v>0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0</v>
      </c>
      <c r="BZ23" s="59">
        <v>0</v>
      </c>
      <c r="CA23" s="59">
        <v>0</v>
      </c>
      <c r="CB23" s="59">
        <v>0</v>
      </c>
      <c r="CC23" s="59">
        <v>0</v>
      </c>
      <c r="CD23" s="59">
        <v>0</v>
      </c>
      <c r="CE23" s="59">
        <v>0</v>
      </c>
      <c r="CF23" s="59">
        <v>0</v>
      </c>
      <c r="CG23" s="59">
        <v>0</v>
      </c>
      <c r="CH23" s="59">
        <v>0</v>
      </c>
      <c r="CI23" s="59">
        <v>0</v>
      </c>
      <c r="CJ23" s="59">
        <v>0</v>
      </c>
      <c r="CK23" s="59">
        <v>0</v>
      </c>
      <c r="CL23" s="59">
        <v>0</v>
      </c>
      <c r="CM23" s="59">
        <v>0</v>
      </c>
      <c r="CN23" s="59">
        <v>0</v>
      </c>
      <c r="CO23" s="59">
        <v>0</v>
      </c>
      <c r="CP23" s="59">
        <v>0</v>
      </c>
      <c r="CQ23" s="59">
        <v>0</v>
      </c>
      <c r="CR23" s="59">
        <v>0</v>
      </c>
      <c r="CS23" s="59">
        <v>0</v>
      </c>
      <c r="CT23" s="59">
        <v>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0</v>
      </c>
      <c r="DA23" s="59">
        <v>0</v>
      </c>
      <c r="DB23" s="59">
        <v>0</v>
      </c>
      <c r="DC23" s="59">
        <v>0</v>
      </c>
      <c r="DD23" s="59">
        <v>0</v>
      </c>
      <c r="DE23" s="59">
        <v>0</v>
      </c>
      <c r="DF23" s="59">
        <v>0</v>
      </c>
      <c r="DG23" s="59">
        <v>0</v>
      </c>
      <c r="DH23" s="59">
        <v>0</v>
      </c>
    </row>
    <row r="24" spans="1:112" ht="21.75" customHeight="1">
      <c r="A24" s="28" t="s">
        <v>113</v>
      </c>
      <c r="B24" s="28" t="s">
        <v>114</v>
      </c>
      <c r="C24" s="64" t="s">
        <v>111</v>
      </c>
      <c r="D24" s="65" t="s">
        <v>87</v>
      </c>
      <c r="E24" s="28" t="s">
        <v>115</v>
      </c>
      <c r="F24" s="59">
        <v>3245.32</v>
      </c>
      <c r="G24" s="59">
        <v>3245.32</v>
      </c>
      <c r="H24" s="88">
        <v>0</v>
      </c>
      <c r="I24" s="59">
        <v>0</v>
      </c>
      <c r="J24" s="59">
        <v>0</v>
      </c>
      <c r="K24" s="59">
        <v>0</v>
      </c>
      <c r="L24" s="59">
        <v>0</v>
      </c>
      <c r="M24" s="59">
        <v>3245.32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59">
        <v>0</v>
      </c>
      <c r="AF24" s="59">
        <v>0</v>
      </c>
      <c r="AG24" s="59">
        <v>0</v>
      </c>
      <c r="AH24" s="59">
        <v>0</v>
      </c>
      <c r="AI24" s="59">
        <v>0</v>
      </c>
      <c r="AJ24" s="59">
        <v>0</v>
      </c>
      <c r="AK24" s="59">
        <v>0</v>
      </c>
      <c r="AL24" s="59">
        <v>0</v>
      </c>
      <c r="AM24" s="59">
        <v>0</v>
      </c>
      <c r="AN24" s="59">
        <v>0</v>
      </c>
      <c r="AO24" s="59">
        <v>0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0</v>
      </c>
      <c r="AY24" s="59">
        <v>0</v>
      </c>
      <c r="AZ24" s="59">
        <v>0</v>
      </c>
      <c r="BA24" s="59">
        <v>0</v>
      </c>
      <c r="BB24" s="59">
        <v>0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0</v>
      </c>
      <c r="BI24" s="59">
        <v>0</v>
      </c>
      <c r="BJ24" s="59">
        <v>0</v>
      </c>
      <c r="BK24" s="59">
        <v>0</v>
      </c>
      <c r="BL24" s="59">
        <v>0</v>
      </c>
      <c r="BM24" s="59">
        <v>0</v>
      </c>
      <c r="BN24" s="59">
        <v>0</v>
      </c>
      <c r="BO24" s="59">
        <v>0</v>
      </c>
      <c r="BP24" s="59">
        <v>0</v>
      </c>
      <c r="BQ24" s="59">
        <v>0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0</v>
      </c>
      <c r="BZ24" s="59">
        <v>0</v>
      </c>
      <c r="CA24" s="59">
        <v>0</v>
      </c>
      <c r="CB24" s="59">
        <v>0</v>
      </c>
      <c r="CC24" s="59">
        <v>0</v>
      </c>
      <c r="CD24" s="59">
        <v>0</v>
      </c>
      <c r="CE24" s="59">
        <v>0</v>
      </c>
      <c r="CF24" s="59">
        <v>0</v>
      </c>
      <c r="CG24" s="59">
        <v>0</v>
      </c>
      <c r="CH24" s="59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59">
        <v>0</v>
      </c>
      <c r="CQ24" s="59">
        <v>0</v>
      </c>
      <c r="CR24" s="59">
        <v>0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0</v>
      </c>
      <c r="DA24" s="59">
        <v>0</v>
      </c>
      <c r="DB24" s="59">
        <v>0</v>
      </c>
      <c r="DC24" s="59">
        <v>0</v>
      </c>
      <c r="DD24" s="59">
        <v>0</v>
      </c>
      <c r="DE24" s="59">
        <v>0</v>
      </c>
      <c r="DF24" s="59">
        <v>0</v>
      </c>
      <c r="DG24" s="59">
        <v>0</v>
      </c>
      <c r="DH24" s="59">
        <v>0</v>
      </c>
    </row>
    <row r="25" spans="1:112" ht="21.75" customHeight="1">
      <c r="A25" s="28" t="s">
        <v>116</v>
      </c>
      <c r="B25" s="28"/>
      <c r="C25" s="64"/>
      <c r="D25" s="65"/>
      <c r="E25" s="28" t="s">
        <v>117</v>
      </c>
      <c r="F25" s="59">
        <v>1025.88</v>
      </c>
      <c r="G25" s="59">
        <v>1025.88</v>
      </c>
      <c r="H25" s="88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1025.88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0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9">
        <v>0</v>
      </c>
    </row>
    <row r="26" spans="1:112" ht="21.75" customHeight="1">
      <c r="A26" s="28"/>
      <c r="B26" s="28" t="s">
        <v>118</v>
      </c>
      <c r="C26" s="64"/>
      <c r="D26" s="65"/>
      <c r="E26" s="28" t="s">
        <v>119</v>
      </c>
      <c r="F26" s="59">
        <v>1025.88</v>
      </c>
      <c r="G26" s="59">
        <v>1025.88</v>
      </c>
      <c r="H26" s="88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1025.88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59">
        <v>0</v>
      </c>
      <c r="AU26" s="59">
        <v>0</v>
      </c>
      <c r="AV26" s="59">
        <v>0</v>
      </c>
      <c r="AW26" s="59">
        <v>0</v>
      </c>
      <c r="AX26" s="59">
        <v>0</v>
      </c>
      <c r="AY26" s="59">
        <v>0</v>
      </c>
      <c r="AZ26" s="59">
        <v>0</v>
      </c>
      <c r="BA26" s="59">
        <v>0</v>
      </c>
      <c r="BB26" s="59">
        <v>0</v>
      </c>
      <c r="BC26" s="59">
        <v>0</v>
      </c>
      <c r="BD26" s="59">
        <v>0</v>
      </c>
      <c r="BE26" s="59">
        <v>0</v>
      </c>
      <c r="BF26" s="59">
        <v>0</v>
      </c>
      <c r="BG26" s="59">
        <v>0</v>
      </c>
      <c r="BH26" s="59">
        <v>0</v>
      </c>
      <c r="BI26" s="59">
        <v>0</v>
      </c>
      <c r="BJ26" s="59">
        <v>0</v>
      </c>
      <c r="BK26" s="59">
        <v>0</v>
      </c>
      <c r="BL26" s="59">
        <v>0</v>
      </c>
      <c r="BM26" s="59">
        <v>0</v>
      </c>
      <c r="BN26" s="59">
        <v>0</v>
      </c>
      <c r="BO26" s="59">
        <v>0</v>
      </c>
      <c r="BP26" s="59">
        <v>0</v>
      </c>
      <c r="BQ26" s="59">
        <v>0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0</v>
      </c>
      <c r="BZ26" s="59">
        <v>0</v>
      </c>
      <c r="CA26" s="59">
        <v>0</v>
      </c>
      <c r="CB26" s="59">
        <v>0</v>
      </c>
      <c r="CC26" s="59">
        <v>0</v>
      </c>
      <c r="CD26" s="59">
        <v>0</v>
      </c>
      <c r="CE26" s="59">
        <v>0</v>
      </c>
      <c r="CF26" s="59">
        <v>0</v>
      </c>
      <c r="CG26" s="59">
        <v>0</v>
      </c>
      <c r="CH26" s="59">
        <v>0</v>
      </c>
      <c r="CI26" s="59">
        <v>0</v>
      </c>
      <c r="CJ26" s="59">
        <v>0</v>
      </c>
      <c r="CK26" s="59">
        <v>0</v>
      </c>
      <c r="CL26" s="59">
        <v>0</v>
      </c>
      <c r="CM26" s="59">
        <v>0</v>
      </c>
      <c r="CN26" s="59">
        <v>0</v>
      </c>
      <c r="CO26" s="59">
        <v>0</v>
      </c>
      <c r="CP26" s="59">
        <v>0</v>
      </c>
      <c r="CQ26" s="59">
        <v>0</v>
      </c>
      <c r="CR26" s="59">
        <v>0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0</v>
      </c>
      <c r="DA26" s="59">
        <v>0</v>
      </c>
      <c r="DB26" s="59">
        <v>0</v>
      </c>
      <c r="DC26" s="59">
        <v>0</v>
      </c>
      <c r="DD26" s="59">
        <v>0</v>
      </c>
      <c r="DE26" s="59">
        <v>0</v>
      </c>
      <c r="DF26" s="59">
        <v>0</v>
      </c>
      <c r="DG26" s="59">
        <v>0</v>
      </c>
      <c r="DH26" s="59">
        <v>0</v>
      </c>
    </row>
    <row r="27" spans="1:112" ht="21.75" customHeight="1">
      <c r="A27" s="28" t="s">
        <v>120</v>
      </c>
      <c r="B27" s="28" t="s">
        <v>121</v>
      </c>
      <c r="C27" s="64" t="s">
        <v>86</v>
      </c>
      <c r="D27" s="65" t="s">
        <v>87</v>
      </c>
      <c r="E27" s="28" t="s">
        <v>122</v>
      </c>
      <c r="F27" s="59">
        <v>1025.88</v>
      </c>
      <c r="G27" s="59">
        <v>1025.88</v>
      </c>
      <c r="H27" s="88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1025.88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9">
        <v>0</v>
      </c>
    </row>
    <row r="28" spans="1:112" ht="21.75" customHeight="1">
      <c r="A28" s="28" t="s">
        <v>123</v>
      </c>
      <c r="B28" s="28"/>
      <c r="C28" s="64"/>
      <c r="D28" s="65"/>
      <c r="E28" s="28" t="s">
        <v>124</v>
      </c>
      <c r="F28" s="59">
        <v>1856.55</v>
      </c>
      <c r="G28" s="59">
        <v>1856.55</v>
      </c>
      <c r="H28" s="88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1856.55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0</v>
      </c>
      <c r="BA28" s="59">
        <v>0</v>
      </c>
      <c r="BB28" s="59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59">
        <v>0</v>
      </c>
      <c r="BK28" s="59">
        <v>0</v>
      </c>
      <c r="BL28" s="59">
        <v>0</v>
      </c>
      <c r="BM28" s="59">
        <v>0</v>
      </c>
      <c r="BN28" s="59">
        <v>0</v>
      </c>
      <c r="BO28" s="59">
        <v>0</v>
      </c>
      <c r="BP28" s="59">
        <v>0</v>
      </c>
      <c r="BQ28" s="59">
        <v>0</v>
      </c>
      <c r="BR28" s="59">
        <v>0</v>
      </c>
      <c r="BS28" s="59">
        <v>0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0</v>
      </c>
      <c r="CB28" s="59">
        <v>0</v>
      </c>
      <c r="CC28" s="59">
        <v>0</v>
      </c>
      <c r="CD28" s="59">
        <v>0</v>
      </c>
      <c r="CE28" s="59">
        <v>0</v>
      </c>
      <c r="CF28" s="59">
        <v>0</v>
      </c>
      <c r="CG28" s="59">
        <v>0</v>
      </c>
      <c r="CH28" s="59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59">
        <v>0</v>
      </c>
      <c r="CQ28" s="59">
        <v>0</v>
      </c>
      <c r="CR28" s="59">
        <v>0</v>
      </c>
      <c r="CS28" s="59">
        <v>0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0</v>
      </c>
      <c r="DA28" s="59">
        <v>0</v>
      </c>
      <c r="DB28" s="59">
        <v>0</v>
      </c>
      <c r="DC28" s="59">
        <v>0</v>
      </c>
      <c r="DD28" s="59">
        <v>0</v>
      </c>
      <c r="DE28" s="59">
        <v>0</v>
      </c>
      <c r="DF28" s="59">
        <v>0</v>
      </c>
      <c r="DG28" s="59">
        <v>0</v>
      </c>
      <c r="DH28" s="59">
        <v>0</v>
      </c>
    </row>
    <row r="29" spans="1:112" ht="21.75" customHeight="1">
      <c r="A29" s="28"/>
      <c r="B29" s="28" t="s">
        <v>89</v>
      </c>
      <c r="C29" s="64"/>
      <c r="D29" s="65"/>
      <c r="E29" s="28" t="s">
        <v>125</v>
      </c>
      <c r="F29" s="59">
        <v>1856.55</v>
      </c>
      <c r="G29" s="59">
        <v>1856.55</v>
      </c>
      <c r="H29" s="88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1856.55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0</v>
      </c>
      <c r="BA29" s="59">
        <v>0</v>
      </c>
      <c r="BB29" s="59">
        <v>0</v>
      </c>
      <c r="BC29" s="59">
        <v>0</v>
      </c>
      <c r="BD29" s="59">
        <v>0</v>
      </c>
      <c r="BE29" s="59">
        <v>0</v>
      </c>
      <c r="BF29" s="59">
        <v>0</v>
      </c>
      <c r="BG29" s="59">
        <v>0</v>
      </c>
      <c r="BH29" s="59">
        <v>0</v>
      </c>
      <c r="BI29" s="59">
        <v>0</v>
      </c>
      <c r="BJ29" s="59">
        <v>0</v>
      </c>
      <c r="BK29" s="59">
        <v>0</v>
      </c>
      <c r="BL29" s="59">
        <v>0</v>
      </c>
      <c r="BM29" s="59">
        <v>0</v>
      </c>
      <c r="BN29" s="59">
        <v>0</v>
      </c>
      <c r="BO29" s="59">
        <v>0</v>
      </c>
      <c r="BP29" s="59">
        <v>0</v>
      </c>
      <c r="BQ29" s="59">
        <v>0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0</v>
      </c>
      <c r="BZ29" s="59">
        <v>0</v>
      </c>
      <c r="CA29" s="59">
        <v>0</v>
      </c>
      <c r="CB29" s="59">
        <v>0</v>
      </c>
      <c r="CC29" s="59">
        <v>0</v>
      </c>
      <c r="CD29" s="59">
        <v>0</v>
      </c>
      <c r="CE29" s="59">
        <v>0</v>
      </c>
      <c r="CF29" s="59">
        <v>0</v>
      </c>
      <c r="CG29" s="59">
        <v>0</v>
      </c>
      <c r="CH29" s="59">
        <v>0</v>
      </c>
      <c r="CI29" s="59">
        <v>0</v>
      </c>
      <c r="CJ29" s="59">
        <v>0</v>
      </c>
      <c r="CK29" s="59">
        <v>0</v>
      </c>
      <c r="CL29" s="59">
        <v>0</v>
      </c>
      <c r="CM29" s="59">
        <v>0</v>
      </c>
      <c r="CN29" s="59">
        <v>0</v>
      </c>
      <c r="CO29" s="59">
        <v>0</v>
      </c>
      <c r="CP29" s="59">
        <v>0</v>
      </c>
      <c r="CQ29" s="59">
        <v>0</v>
      </c>
      <c r="CR29" s="59">
        <v>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0</v>
      </c>
      <c r="DA29" s="59">
        <v>0</v>
      </c>
      <c r="DB29" s="59">
        <v>0</v>
      </c>
      <c r="DC29" s="59">
        <v>0</v>
      </c>
      <c r="DD29" s="59">
        <v>0</v>
      </c>
      <c r="DE29" s="59">
        <v>0</v>
      </c>
      <c r="DF29" s="59">
        <v>0</v>
      </c>
      <c r="DG29" s="59">
        <v>0</v>
      </c>
      <c r="DH29" s="59">
        <v>0</v>
      </c>
    </row>
    <row r="30" spans="1:112" ht="21.75" customHeight="1">
      <c r="A30" s="28" t="s">
        <v>126</v>
      </c>
      <c r="B30" s="28" t="s">
        <v>127</v>
      </c>
      <c r="C30" s="64" t="s">
        <v>86</v>
      </c>
      <c r="D30" s="65" t="s">
        <v>87</v>
      </c>
      <c r="E30" s="28" t="s">
        <v>128</v>
      </c>
      <c r="F30" s="59">
        <v>1856.55</v>
      </c>
      <c r="G30" s="59">
        <v>1856.55</v>
      </c>
      <c r="H30" s="88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1856.55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0</v>
      </c>
      <c r="AY30" s="59">
        <v>0</v>
      </c>
      <c r="AZ30" s="59">
        <v>0</v>
      </c>
      <c r="BA30" s="59">
        <v>0</v>
      </c>
      <c r="BB30" s="59">
        <v>0</v>
      </c>
      <c r="BC30" s="59">
        <v>0</v>
      </c>
      <c r="BD30" s="59">
        <v>0</v>
      </c>
      <c r="BE30" s="59">
        <v>0</v>
      </c>
      <c r="BF30" s="59">
        <v>0</v>
      </c>
      <c r="BG30" s="59">
        <v>0</v>
      </c>
      <c r="BH30" s="59">
        <v>0</v>
      </c>
      <c r="BI30" s="59">
        <v>0</v>
      </c>
      <c r="BJ30" s="59">
        <v>0</v>
      </c>
      <c r="BK30" s="59">
        <v>0</v>
      </c>
      <c r="BL30" s="59">
        <v>0</v>
      </c>
      <c r="BM30" s="59">
        <v>0</v>
      </c>
      <c r="BN30" s="59">
        <v>0</v>
      </c>
      <c r="BO30" s="59">
        <v>0</v>
      </c>
      <c r="BP30" s="59">
        <v>0</v>
      </c>
      <c r="BQ30" s="59">
        <v>0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0</v>
      </c>
      <c r="BZ30" s="59">
        <v>0</v>
      </c>
      <c r="CA30" s="59">
        <v>0</v>
      </c>
      <c r="CB30" s="59">
        <v>0</v>
      </c>
      <c r="CC30" s="59">
        <v>0</v>
      </c>
      <c r="CD30" s="59">
        <v>0</v>
      </c>
      <c r="CE30" s="59">
        <v>0</v>
      </c>
      <c r="CF30" s="59">
        <v>0</v>
      </c>
      <c r="CG30" s="59">
        <v>0</v>
      </c>
      <c r="CH30" s="59">
        <v>0</v>
      </c>
      <c r="CI30" s="59">
        <v>0</v>
      </c>
      <c r="CJ30" s="59">
        <v>0</v>
      </c>
      <c r="CK30" s="59">
        <v>0</v>
      </c>
      <c r="CL30" s="59">
        <v>0</v>
      </c>
      <c r="CM30" s="59">
        <v>0</v>
      </c>
      <c r="CN30" s="59">
        <v>0</v>
      </c>
      <c r="CO30" s="59">
        <v>0</v>
      </c>
      <c r="CP30" s="59">
        <v>0</v>
      </c>
      <c r="CQ30" s="59">
        <v>0</v>
      </c>
      <c r="CR30" s="59">
        <v>0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0</v>
      </c>
      <c r="DA30" s="59">
        <v>0</v>
      </c>
      <c r="DB30" s="59">
        <v>0</v>
      </c>
      <c r="DC30" s="59">
        <v>0</v>
      </c>
      <c r="DD30" s="59">
        <v>0</v>
      </c>
      <c r="DE30" s="59">
        <v>0</v>
      </c>
      <c r="DF30" s="59">
        <v>0</v>
      </c>
      <c r="DG30" s="59">
        <v>0</v>
      </c>
      <c r="DH30" s="59">
        <v>0</v>
      </c>
    </row>
  </sheetData>
  <sheetProtection/>
  <mergeCells count="113">
    <mergeCell ref="A1:C1"/>
    <mergeCell ref="A2:T2"/>
    <mergeCell ref="A3:T3"/>
    <mergeCell ref="A4:T4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/>
  <pageMargins left="0.75" right="0.47" top="0.51" bottom="0.98" header="0" footer="0"/>
  <pageSetup fitToWidth="0" fitToHeight="1" horizontalDpi="600" verticalDpi="600" orientation="landscape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70"/>
      <c r="B1" s="70"/>
      <c r="C1" s="70"/>
    </row>
    <row r="2" spans="1:8" ht="19.5" customHeight="1">
      <c r="A2" s="43"/>
      <c r="B2" s="43"/>
      <c r="C2" s="43"/>
      <c r="D2" s="44"/>
      <c r="E2" s="43"/>
      <c r="F2" s="43"/>
      <c r="G2" s="45" t="s">
        <v>273</v>
      </c>
      <c r="H2" s="62"/>
    </row>
    <row r="3" spans="1:8" ht="25.5" customHeight="1">
      <c r="A3" s="71" t="s">
        <v>274</v>
      </c>
      <c r="B3" s="72"/>
      <c r="C3" s="72"/>
      <c r="D3" s="72"/>
      <c r="E3" s="72"/>
      <c r="F3" s="72"/>
      <c r="G3" s="72"/>
      <c r="H3" s="62"/>
    </row>
    <row r="4" spans="1:8" ht="19.5" customHeight="1">
      <c r="A4" s="7" t="s">
        <v>2</v>
      </c>
      <c r="B4" s="8"/>
      <c r="C4" s="8"/>
      <c r="D4" s="8"/>
      <c r="E4" s="47"/>
      <c r="F4" s="47"/>
      <c r="G4" s="10" t="s">
        <v>3</v>
      </c>
      <c r="H4" s="62"/>
    </row>
    <row r="5" spans="1:8" ht="19.5" customHeight="1">
      <c r="A5" s="73" t="s">
        <v>275</v>
      </c>
      <c r="B5" s="73"/>
      <c r="C5" s="74"/>
      <c r="D5" s="74"/>
      <c r="E5" s="20" t="s">
        <v>131</v>
      </c>
      <c r="F5" s="20"/>
      <c r="G5" s="20"/>
      <c r="H5" s="62"/>
    </row>
    <row r="6" spans="1:8" ht="19.5" customHeight="1">
      <c r="A6" s="11" t="s">
        <v>65</v>
      </c>
      <c r="B6" s="75"/>
      <c r="C6" s="76" t="s">
        <v>66</v>
      </c>
      <c r="D6" s="77" t="s">
        <v>276</v>
      </c>
      <c r="E6" s="20" t="s">
        <v>55</v>
      </c>
      <c r="F6" s="14" t="s">
        <v>277</v>
      </c>
      <c r="G6" s="78" t="s">
        <v>278</v>
      </c>
      <c r="H6" s="62"/>
    </row>
    <row r="7" spans="1:8" ht="33.75" customHeight="1">
      <c r="A7" s="22" t="s">
        <v>75</v>
      </c>
      <c r="B7" s="23" t="s">
        <v>76</v>
      </c>
      <c r="C7" s="79"/>
      <c r="D7" s="80"/>
      <c r="E7" s="26"/>
      <c r="F7" s="27"/>
      <c r="G7" s="57"/>
      <c r="H7" s="62"/>
    </row>
    <row r="8" spans="1:8" ht="21.75" customHeight="1">
      <c r="A8" s="28"/>
      <c r="B8" s="64"/>
      <c r="C8" s="81"/>
      <c r="D8" s="65" t="s">
        <v>55</v>
      </c>
      <c r="E8" s="58">
        <v>34030.93</v>
      </c>
      <c r="F8" s="58">
        <v>28997.13</v>
      </c>
      <c r="G8" s="59">
        <v>5033.8</v>
      </c>
      <c r="H8" s="63"/>
    </row>
    <row r="9" spans="1:7" ht="21.75" customHeight="1">
      <c r="A9" s="28"/>
      <c r="B9" s="64"/>
      <c r="C9" s="81" t="s">
        <v>78</v>
      </c>
      <c r="D9" s="65" t="s">
        <v>79</v>
      </c>
      <c r="E9" s="58">
        <v>34030.93</v>
      </c>
      <c r="F9" s="58">
        <v>28997.13</v>
      </c>
      <c r="G9" s="59">
        <v>5033.8</v>
      </c>
    </row>
    <row r="10" spans="1:7" ht="21.75" customHeight="1">
      <c r="A10" s="28" t="s">
        <v>279</v>
      </c>
      <c r="B10" s="64"/>
      <c r="C10" s="81"/>
      <c r="D10" s="65" t="s">
        <v>280</v>
      </c>
      <c r="E10" s="58">
        <v>22490.53</v>
      </c>
      <c r="F10" s="58">
        <v>22490.53</v>
      </c>
      <c r="G10" s="59">
        <v>0</v>
      </c>
    </row>
    <row r="11" spans="1:7" ht="21.75" customHeight="1">
      <c r="A11" s="28" t="s">
        <v>281</v>
      </c>
      <c r="B11" s="64" t="s">
        <v>86</v>
      </c>
      <c r="C11" s="81" t="s">
        <v>87</v>
      </c>
      <c r="D11" s="65" t="s">
        <v>282</v>
      </c>
      <c r="E11" s="58">
        <v>8430.48</v>
      </c>
      <c r="F11" s="58">
        <v>8430.48</v>
      </c>
      <c r="G11" s="59">
        <v>0</v>
      </c>
    </row>
    <row r="12" spans="1:7" ht="21.75" customHeight="1">
      <c r="A12" s="28" t="s">
        <v>281</v>
      </c>
      <c r="B12" s="64" t="s">
        <v>89</v>
      </c>
      <c r="C12" s="81" t="s">
        <v>87</v>
      </c>
      <c r="D12" s="65" t="s">
        <v>283</v>
      </c>
      <c r="E12" s="58">
        <v>7093.56</v>
      </c>
      <c r="F12" s="58">
        <v>7093.56</v>
      </c>
      <c r="G12" s="59">
        <v>0</v>
      </c>
    </row>
    <row r="13" spans="1:7" ht="21.75" customHeight="1">
      <c r="A13" s="28" t="s">
        <v>281</v>
      </c>
      <c r="B13" s="64" t="s">
        <v>284</v>
      </c>
      <c r="C13" s="81" t="s">
        <v>87</v>
      </c>
      <c r="D13" s="65" t="s">
        <v>285</v>
      </c>
      <c r="E13" s="58">
        <v>702.54</v>
      </c>
      <c r="F13" s="58">
        <v>702.54</v>
      </c>
      <c r="G13" s="59">
        <v>0</v>
      </c>
    </row>
    <row r="14" spans="1:7" ht="21.75" customHeight="1">
      <c r="A14" s="28" t="s">
        <v>281</v>
      </c>
      <c r="B14" s="64" t="s">
        <v>93</v>
      </c>
      <c r="C14" s="81" t="s">
        <v>87</v>
      </c>
      <c r="D14" s="65" t="s">
        <v>286</v>
      </c>
      <c r="E14" s="58">
        <v>3245.32</v>
      </c>
      <c r="F14" s="58">
        <v>3245.32</v>
      </c>
      <c r="G14" s="59">
        <v>0</v>
      </c>
    </row>
    <row r="15" spans="1:7" ht="21.75" customHeight="1">
      <c r="A15" s="28" t="s">
        <v>281</v>
      </c>
      <c r="B15" s="64" t="s">
        <v>287</v>
      </c>
      <c r="C15" s="81" t="s">
        <v>87</v>
      </c>
      <c r="D15" s="65" t="s">
        <v>288</v>
      </c>
      <c r="E15" s="58">
        <v>1025.88</v>
      </c>
      <c r="F15" s="58">
        <v>1025.88</v>
      </c>
      <c r="G15" s="59">
        <v>0</v>
      </c>
    </row>
    <row r="16" spans="1:7" ht="21.75" customHeight="1">
      <c r="A16" s="28" t="s">
        <v>281</v>
      </c>
      <c r="B16" s="64" t="s">
        <v>289</v>
      </c>
      <c r="C16" s="81" t="s">
        <v>87</v>
      </c>
      <c r="D16" s="65" t="s">
        <v>290</v>
      </c>
      <c r="E16" s="58">
        <v>136.2</v>
      </c>
      <c r="F16" s="58">
        <v>136.2</v>
      </c>
      <c r="G16" s="59">
        <v>0</v>
      </c>
    </row>
    <row r="17" spans="1:7" ht="21.75" customHeight="1">
      <c r="A17" s="28" t="s">
        <v>281</v>
      </c>
      <c r="B17" s="64" t="s">
        <v>291</v>
      </c>
      <c r="C17" s="81" t="s">
        <v>87</v>
      </c>
      <c r="D17" s="65" t="s">
        <v>292</v>
      </c>
      <c r="E17" s="58">
        <v>1856.55</v>
      </c>
      <c r="F17" s="58">
        <v>1856.55</v>
      </c>
      <c r="G17" s="59">
        <v>0</v>
      </c>
    </row>
    <row r="18" spans="1:7" ht="21.75" customHeight="1">
      <c r="A18" s="28" t="s">
        <v>293</v>
      </c>
      <c r="B18" s="64"/>
      <c r="C18" s="81"/>
      <c r="D18" s="65" t="s">
        <v>294</v>
      </c>
      <c r="E18" s="58">
        <v>5033.8</v>
      </c>
      <c r="F18" s="58">
        <v>0</v>
      </c>
      <c r="G18" s="59">
        <v>5033.8</v>
      </c>
    </row>
    <row r="19" spans="1:7" ht="21.75" customHeight="1">
      <c r="A19" s="28" t="s">
        <v>295</v>
      </c>
      <c r="B19" s="64" t="s">
        <v>86</v>
      </c>
      <c r="C19" s="81" t="s">
        <v>87</v>
      </c>
      <c r="D19" s="65" t="s">
        <v>296</v>
      </c>
      <c r="E19" s="58">
        <v>601.44</v>
      </c>
      <c r="F19" s="58">
        <v>0</v>
      </c>
      <c r="G19" s="59">
        <v>601.44</v>
      </c>
    </row>
    <row r="20" spans="1:7" ht="21.75" customHeight="1">
      <c r="A20" s="28" t="s">
        <v>295</v>
      </c>
      <c r="B20" s="64" t="s">
        <v>111</v>
      </c>
      <c r="C20" s="81" t="s">
        <v>87</v>
      </c>
      <c r="D20" s="65" t="s">
        <v>297</v>
      </c>
      <c r="E20" s="58">
        <v>100</v>
      </c>
      <c r="F20" s="58">
        <v>0</v>
      </c>
      <c r="G20" s="59">
        <v>100</v>
      </c>
    </row>
    <row r="21" spans="1:7" ht="21.75" customHeight="1">
      <c r="A21" s="28" t="s">
        <v>295</v>
      </c>
      <c r="B21" s="64" t="s">
        <v>100</v>
      </c>
      <c r="C21" s="81" t="s">
        <v>87</v>
      </c>
      <c r="D21" s="65" t="s">
        <v>298</v>
      </c>
      <c r="E21" s="58">
        <v>100</v>
      </c>
      <c r="F21" s="58">
        <v>0</v>
      </c>
      <c r="G21" s="59">
        <v>100</v>
      </c>
    </row>
    <row r="22" spans="1:7" ht="21.75" customHeight="1">
      <c r="A22" s="28" t="s">
        <v>295</v>
      </c>
      <c r="B22" s="64" t="s">
        <v>299</v>
      </c>
      <c r="C22" s="81" t="s">
        <v>87</v>
      </c>
      <c r="D22" s="65" t="s">
        <v>300</v>
      </c>
      <c r="E22" s="58">
        <v>130</v>
      </c>
      <c r="F22" s="58">
        <v>0</v>
      </c>
      <c r="G22" s="59">
        <v>130</v>
      </c>
    </row>
    <row r="23" spans="1:7" ht="21.75" customHeight="1">
      <c r="A23" s="28" t="s">
        <v>295</v>
      </c>
      <c r="B23" s="64" t="s">
        <v>118</v>
      </c>
      <c r="C23" s="81" t="s">
        <v>87</v>
      </c>
      <c r="D23" s="65" t="s">
        <v>301</v>
      </c>
      <c r="E23" s="58">
        <v>897</v>
      </c>
      <c r="F23" s="58">
        <v>0</v>
      </c>
      <c r="G23" s="59">
        <v>897</v>
      </c>
    </row>
    <row r="24" spans="1:7" ht="21.75" customHeight="1">
      <c r="A24" s="28" t="s">
        <v>295</v>
      </c>
      <c r="B24" s="64" t="s">
        <v>302</v>
      </c>
      <c r="C24" s="81" t="s">
        <v>87</v>
      </c>
      <c r="D24" s="65" t="s">
        <v>303</v>
      </c>
      <c r="E24" s="58">
        <v>630</v>
      </c>
      <c r="F24" s="58">
        <v>0</v>
      </c>
      <c r="G24" s="59">
        <v>630</v>
      </c>
    </row>
    <row r="25" spans="1:7" ht="21.75" customHeight="1">
      <c r="A25" s="28" t="s">
        <v>295</v>
      </c>
      <c r="B25" s="64" t="s">
        <v>304</v>
      </c>
      <c r="C25" s="81" t="s">
        <v>87</v>
      </c>
      <c r="D25" s="65" t="s">
        <v>305</v>
      </c>
      <c r="E25" s="58">
        <v>186.39</v>
      </c>
      <c r="F25" s="58">
        <v>0</v>
      </c>
      <c r="G25" s="59">
        <v>186.39</v>
      </c>
    </row>
    <row r="26" spans="1:7" ht="21.75" customHeight="1">
      <c r="A26" s="28" t="s">
        <v>295</v>
      </c>
      <c r="B26" s="64" t="s">
        <v>306</v>
      </c>
      <c r="C26" s="81" t="s">
        <v>87</v>
      </c>
      <c r="D26" s="65" t="s">
        <v>307</v>
      </c>
      <c r="E26" s="58">
        <v>299.57</v>
      </c>
      <c r="F26" s="58">
        <v>0</v>
      </c>
      <c r="G26" s="59">
        <v>299.57</v>
      </c>
    </row>
    <row r="27" spans="1:7" ht="21.75" customHeight="1">
      <c r="A27" s="28" t="s">
        <v>295</v>
      </c>
      <c r="B27" s="64" t="s">
        <v>308</v>
      </c>
      <c r="C27" s="81" t="s">
        <v>87</v>
      </c>
      <c r="D27" s="65" t="s">
        <v>309</v>
      </c>
      <c r="E27" s="58">
        <v>2060.4</v>
      </c>
      <c r="F27" s="58">
        <v>0</v>
      </c>
      <c r="G27" s="59">
        <v>2060.4</v>
      </c>
    </row>
    <row r="28" spans="1:7" ht="21.75" customHeight="1">
      <c r="A28" s="28" t="s">
        <v>295</v>
      </c>
      <c r="B28" s="64" t="s">
        <v>104</v>
      </c>
      <c r="C28" s="81" t="s">
        <v>87</v>
      </c>
      <c r="D28" s="65" t="s">
        <v>310</v>
      </c>
      <c r="E28" s="58">
        <v>29</v>
      </c>
      <c r="F28" s="58">
        <v>0</v>
      </c>
      <c r="G28" s="59">
        <v>29</v>
      </c>
    </row>
    <row r="29" spans="1:7" ht="21.75" customHeight="1">
      <c r="A29" s="28" t="s">
        <v>311</v>
      </c>
      <c r="B29" s="64"/>
      <c r="C29" s="81"/>
      <c r="D29" s="65" t="s">
        <v>312</v>
      </c>
      <c r="E29" s="58">
        <v>6506.6</v>
      </c>
      <c r="F29" s="58">
        <v>6506.6</v>
      </c>
      <c r="G29" s="59">
        <v>0</v>
      </c>
    </row>
    <row r="30" spans="1:7" ht="21.75" customHeight="1">
      <c r="A30" s="28" t="s">
        <v>313</v>
      </c>
      <c r="B30" s="64" t="s">
        <v>111</v>
      </c>
      <c r="C30" s="81" t="s">
        <v>87</v>
      </c>
      <c r="D30" s="65" t="s">
        <v>314</v>
      </c>
      <c r="E30" s="58">
        <v>302.4</v>
      </c>
      <c r="F30" s="58">
        <v>302.4</v>
      </c>
      <c r="G30" s="59">
        <v>0</v>
      </c>
    </row>
    <row r="31" spans="1:7" ht="21.75" customHeight="1">
      <c r="A31" s="28" t="s">
        <v>313</v>
      </c>
      <c r="B31" s="64" t="s">
        <v>315</v>
      </c>
      <c r="C31" s="81" t="s">
        <v>87</v>
      </c>
      <c r="D31" s="65" t="s">
        <v>316</v>
      </c>
      <c r="E31" s="58">
        <v>4.2</v>
      </c>
      <c r="F31" s="58">
        <v>4.2</v>
      </c>
      <c r="G31" s="59">
        <v>0</v>
      </c>
    </row>
    <row r="32" spans="1:7" ht="21.75" customHeight="1">
      <c r="A32" s="28" t="s">
        <v>313</v>
      </c>
      <c r="B32" s="64" t="s">
        <v>104</v>
      </c>
      <c r="C32" s="81" t="s">
        <v>87</v>
      </c>
      <c r="D32" s="65" t="s">
        <v>317</v>
      </c>
      <c r="E32" s="58">
        <v>6200</v>
      </c>
      <c r="F32" s="58">
        <v>6200</v>
      </c>
      <c r="G32" s="5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" footer="0"/>
  <pageSetup fitToHeight="1" fitToWidth="1"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tabSelected="1" workbookViewId="0" topLeftCell="A1">
      <selection activeCell="G13" sqref="G13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69.16015625" style="1" customWidth="1"/>
    <col min="6" max="6" width="18.66015625" style="1" customWidth="1"/>
    <col min="7" max="7" width="19.83203125" style="1" customWidth="1"/>
    <col min="8" max="243" width="8" style="1" customWidth="1"/>
    <col min="244" max="16384" width="6.8320312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G2" s="5" t="s">
        <v>318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</row>
    <row r="3" spans="1:243" ht="19.5" customHeight="1">
      <c r="A3" s="6" t="s">
        <v>319</v>
      </c>
      <c r="B3" s="6"/>
      <c r="C3" s="6"/>
      <c r="D3" s="6"/>
      <c r="E3" s="6"/>
      <c r="F3" s="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</row>
    <row r="4" spans="1:243" ht="19.5" customHeight="1">
      <c r="A4" s="7" t="s">
        <v>2</v>
      </c>
      <c r="B4" s="8"/>
      <c r="C4" s="8"/>
      <c r="D4" s="8"/>
      <c r="E4" s="8"/>
      <c r="G4" s="45" t="s">
        <v>3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</row>
    <row r="5" spans="1:243" ht="19.5" customHeight="1">
      <c r="A5" s="15" t="s">
        <v>65</v>
      </c>
      <c r="B5" s="16"/>
      <c r="C5" s="17"/>
      <c r="D5" s="18" t="s">
        <v>66</v>
      </c>
      <c r="E5" s="19" t="s">
        <v>320</v>
      </c>
      <c r="F5" s="66" t="s">
        <v>68</v>
      </c>
      <c r="G5" s="67" t="s">
        <v>321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</row>
    <row r="6" spans="1:243" ht="19.5" customHeight="1">
      <c r="A6" s="21" t="s">
        <v>75</v>
      </c>
      <c r="B6" s="22" t="s">
        <v>76</v>
      </c>
      <c r="C6" s="23" t="s">
        <v>77</v>
      </c>
      <c r="D6" s="24"/>
      <c r="E6" s="25"/>
      <c r="F6" s="68"/>
      <c r="G6" s="6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</row>
    <row r="7" spans="1:243" ht="21" customHeight="1">
      <c r="A7" s="28"/>
      <c r="B7" s="28"/>
      <c r="C7" s="28"/>
      <c r="D7" s="64"/>
      <c r="E7" s="65" t="s">
        <v>55</v>
      </c>
      <c r="F7" s="58">
        <v>108446</v>
      </c>
      <c r="G7" s="64"/>
      <c r="H7" s="40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</row>
    <row r="8" spans="1:8" ht="21" customHeight="1">
      <c r="A8" s="28"/>
      <c r="B8" s="28"/>
      <c r="C8" s="28"/>
      <c r="D8" s="64" t="s">
        <v>78</v>
      </c>
      <c r="E8" s="65" t="s">
        <v>79</v>
      </c>
      <c r="F8" s="58">
        <v>108446</v>
      </c>
      <c r="G8" s="64"/>
      <c r="H8" s="61"/>
    </row>
    <row r="9" spans="1:8" ht="21" customHeight="1">
      <c r="A9" s="28" t="s">
        <v>80</v>
      </c>
      <c r="B9" s="28"/>
      <c r="C9" s="28"/>
      <c r="D9" s="64"/>
      <c r="E9" s="65" t="s">
        <v>81</v>
      </c>
      <c r="F9" s="58">
        <v>76946</v>
      </c>
      <c r="G9" s="64"/>
      <c r="H9"/>
    </row>
    <row r="10" spans="1:8" ht="21" customHeight="1">
      <c r="A10" s="28"/>
      <c r="B10" s="28" t="s">
        <v>82</v>
      </c>
      <c r="C10" s="28"/>
      <c r="D10" s="64"/>
      <c r="E10" s="65" t="s">
        <v>83</v>
      </c>
      <c r="F10" s="58">
        <v>76946</v>
      </c>
      <c r="G10" s="64"/>
      <c r="H10"/>
    </row>
    <row r="11" spans="1:8" ht="21" customHeight="1">
      <c r="A11" s="28"/>
      <c r="B11" s="28"/>
      <c r="C11" s="28" t="s">
        <v>89</v>
      </c>
      <c r="D11" s="64"/>
      <c r="E11" s="65" t="s">
        <v>90</v>
      </c>
      <c r="F11" s="58">
        <v>76946</v>
      </c>
      <c r="G11" s="64"/>
      <c r="H11"/>
    </row>
    <row r="12" spans="1:8" ht="21" customHeight="1">
      <c r="A12" s="28" t="s">
        <v>84</v>
      </c>
      <c r="B12" s="28" t="s">
        <v>85</v>
      </c>
      <c r="C12" s="28" t="s">
        <v>127</v>
      </c>
      <c r="D12" s="64" t="s">
        <v>87</v>
      </c>
      <c r="E12" s="65" t="s">
        <v>322</v>
      </c>
      <c r="F12" s="58">
        <v>4900</v>
      </c>
      <c r="G12" s="64"/>
      <c r="H12"/>
    </row>
    <row r="13" spans="1:8" ht="21" customHeight="1">
      <c r="A13" s="28" t="s">
        <v>84</v>
      </c>
      <c r="B13" s="28" t="s">
        <v>85</v>
      </c>
      <c r="C13" s="28" t="s">
        <v>127</v>
      </c>
      <c r="D13" s="64" t="s">
        <v>87</v>
      </c>
      <c r="E13" s="65" t="s">
        <v>323</v>
      </c>
      <c r="F13" s="58">
        <v>1000</v>
      </c>
      <c r="G13" s="64"/>
      <c r="H13"/>
    </row>
    <row r="14" spans="1:8" ht="21" customHeight="1">
      <c r="A14" s="28" t="s">
        <v>84</v>
      </c>
      <c r="B14" s="28" t="s">
        <v>85</v>
      </c>
      <c r="C14" s="28" t="s">
        <v>127</v>
      </c>
      <c r="D14" s="64" t="s">
        <v>87</v>
      </c>
      <c r="E14" s="65" t="s">
        <v>324</v>
      </c>
      <c r="F14" s="58">
        <v>3000</v>
      </c>
      <c r="G14" s="64"/>
      <c r="H14"/>
    </row>
    <row r="15" spans="1:8" ht="21" customHeight="1">
      <c r="A15" s="28" t="s">
        <v>84</v>
      </c>
      <c r="B15" s="28" t="s">
        <v>85</v>
      </c>
      <c r="C15" s="28" t="s">
        <v>127</v>
      </c>
      <c r="D15" s="64" t="s">
        <v>87</v>
      </c>
      <c r="E15" s="65" t="s">
        <v>325</v>
      </c>
      <c r="F15" s="58">
        <v>3000</v>
      </c>
      <c r="G15" s="64"/>
      <c r="H15"/>
    </row>
    <row r="16" spans="1:8" ht="21" customHeight="1">
      <c r="A16" s="28" t="s">
        <v>84</v>
      </c>
      <c r="B16" s="28" t="s">
        <v>85</v>
      </c>
      <c r="C16" s="28" t="s">
        <v>127</v>
      </c>
      <c r="D16" s="64" t="s">
        <v>87</v>
      </c>
      <c r="E16" s="65" t="s">
        <v>326</v>
      </c>
      <c r="F16" s="58">
        <v>2000</v>
      </c>
      <c r="G16" s="64"/>
      <c r="H16"/>
    </row>
    <row r="17" spans="1:8" ht="21" customHeight="1">
      <c r="A17" s="28" t="s">
        <v>84</v>
      </c>
      <c r="B17" s="28" t="s">
        <v>85</v>
      </c>
      <c r="C17" s="28" t="s">
        <v>127</v>
      </c>
      <c r="D17" s="64" t="s">
        <v>87</v>
      </c>
      <c r="E17" s="65" t="s">
        <v>327</v>
      </c>
      <c r="F17" s="58">
        <v>2000</v>
      </c>
      <c r="G17" s="64"/>
      <c r="H17"/>
    </row>
    <row r="18" spans="1:8" ht="21" customHeight="1">
      <c r="A18" s="28" t="s">
        <v>84</v>
      </c>
      <c r="B18" s="28" t="s">
        <v>85</v>
      </c>
      <c r="C18" s="28" t="s">
        <v>127</v>
      </c>
      <c r="D18" s="64" t="s">
        <v>87</v>
      </c>
      <c r="E18" s="65" t="s">
        <v>328</v>
      </c>
      <c r="F18" s="58">
        <v>11100</v>
      </c>
      <c r="G18" s="64"/>
      <c r="H18"/>
    </row>
    <row r="19" spans="1:8" ht="21" customHeight="1">
      <c r="A19" s="28" t="s">
        <v>84</v>
      </c>
      <c r="B19" s="28" t="s">
        <v>85</v>
      </c>
      <c r="C19" s="28" t="s">
        <v>127</v>
      </c>
      <c r="D19" s="64" t="s">
        <v>87</v>
      </c>
      <c r="E19" s="65" t="s">
        <v>329</v>
      </c>
      <c r="F19" s="58">
        <v>1080</v>
      </c>
      <c r="G19" s="64"/>
      <c r="H19"/>
    </row>
    <row r="20" spans="1:8" ht="21" customHeight="1">
      <c r="A20" s="28" t="s">
        <v>84</v>
      </c>
      <c r="B20" s="28" t="s">
        <v>85</v>
      </c>
      <c r="C20" s="28" t="s">
        <v>127</v>
      </c>
      <c r="D20" s="64" t="s">
        <v>87</v>
      </c>
      <c r="E20" s="65" t="s">
        <v>330</v>
      </c>
      <c r="F20" s="58">
        <v>5000</v>
      </c>
      <c r="G20" s="64"/>
      <c r="H20"/>
    </row>
    <row r="21" spans="1:8" ht="21" customHeight="1">
      <c r="A21" s="28" t="s">
        <v>84</v>
      </c>
      <c r="B21" s="28" t="s">
        <v>85</v>
      </c>
      <c r="C21" s="28" t="s">
        <v>127</v>
      </c>
      <c r="D21" s="64" t="s">
        <v>87</v>
      </c>
      <c r="E21" s="65" t="s">
        <v>331</v>
      </c>
      <c r="F21" s="58">
        <v>800</v>
      </c>
      <c r="G21" s="64"/>
      <c r="H21"/>
    </row>
    <row r="22" spans="1:8" ht="21" customHeight="1">
      <c r="A22" s="28" t="s">
        <v>84</v>
      </c>
      <c r="B22" s="28" t="s">
        <v>85</v>
      </c>
      <c r="C22" s="28" t="s">
        <v>127</v>
      </c>
      <c r="D22" s="64" t="s">
        <v>87</v>
      </c>
      <c r="E22" s="65" t="s">
        <v>332</v>
      </c>
      <c r="F22" s="58">
        <v>1436</v>
      </c>
      <c r="G22" s="64"/>
      <c r="H22"/>
    </row>
    <row r="23" spans="1:8" ht="21" customHeight="1">
      <c r="A23" s="28" t="s">
        <v>84</v>
      </c>
      <c r="B23" s="28" t="s">
        <v>85</v>
      </c>
      <c r="C23" s="28" t="s">
        <v>127</v>
      </c>
      <c r="D23" s="64" t="s">
        <v>87</v>
      </c>
      <c r="E23" s="65" t="s">
        <v>333</v>
      </c>
      <c r="F23" s="58">
        <v>5000</v>
      </c>
      <c r="G23" s="64"/>
      <c r="H23"/>
    </row>
    <row r="24" spans="1:8" ht="21" customHeight="1">
      <c r="A24" s="28" t="s">
        <v>84</v>
      </c>
      <c r="B24" s="28" t="s">
        <v>85</v>
      </c>
      <c r="C24" s="28" t="s">
        <v>127</v>
      </c>
      <c r="D24" s="64" t="s">
        <v>87</v>
      </c>
      <c r="E24" s="65" t="s">
        <v>334</v>
      </c>
      <c r="F24" s="58">
        <v>13000</v>
      </c>
      <c r="G24" s="64"/>
      <c r="H24"/>
    </row>
    <row r="25" spans="1:8" ht="21" customHeight="1">
      <c r="A25" s="28" t="s">
        <v>84</v>
      </c>
      <c r="B25" s="28" t="s">
        <v>85</v>
      </c>
      <c r="C25" s="28" t="s">
        <v>127</v>
      </c>
      <c r="D25" s="64" t="s">
        <v>87</v>
      </c>
      <c r="E25" s="65" t="s">
        <v>335</v>
      </c>
      <c r="F25" s="58">
        <v>2000</v>
      </c>
      <c r="G25" s="64"/>
      <c r="H25"/>
    </row>
    <row r="26" spans="1:8" ht="21" customHeight="1">
      <c r="A26" s="28" t="s">
        <v>84</v>
      </c>
      <c r="B26" s="28" t="s">
        <v>85</v>
      </c>
      <c r="C26" s="28" t="s">
        <v>127</v>
      </c>
      <c r="D26" s="64" t="s">
        <v>87</v>
      </c>
      <c r="E26" s="65" t="s">
        <v>336</v>
      </c>
      <c r="F26" s="58">
        <v>1000</v>
      </c>
      <c r="G26" s="64"/>
      <c r="H26"/>
    </row>
    <row r="27" spans="1:8" ht="21" customHeight="1">
      <c r="A27" s="28" t="s">
        <v>84</v>
      </c>
      <c r="B27" s="28" t="s">
        <v>85</v>
      </c>
      <c r="C27" s="28" t="s">
        <v>127</v>
      </c>
      <c r="D27" s="64" t="s">
        <v>87</v>
      </c>
      <c r="E27" s="65" t="s">
        <v>337</v>
      </c>
      <c r="F27" s="58">
        <v>2000</v>
      </c>
      <c r="G27" s="64"/>
      <c r="H27"/>
    </row>
    <row r="28" spans="1:8" ht="21" customHeight="1">
      <c r="A28" s="28" t="s">
        <v>84</v>
      </c>
      <c r="B28" s="28" t="s">
        <v>85</v>
      </c>
      <c r="C28" s="28" t="s">
        <v>127</v>
      </c>
      <c r="D28" s="64" t="s">
        <v>87</v>
      </c>
      <c r="E28" s="65" t="s">
        <v>338</v>
      </c>
      <c r="F28" s="58">
        <v>1000</v>
      </c>
      <c r="G28" s="64"/>
      <c r="H28"/>
    </row>
    <row r="29" spans="1:8" ht="21" customHeight="1">
      <c r="A29" s="28" t="s">
        <v>84</v>
      </c>
      <c r="B29" s="28" t="s">
        <v>85</v>
      </c>
      <c r="C29" s="28" t="s">
        <v>127</v>
      </c>
      <c r="D29" s="64" t="s">
        <v>87</v>
      </c>
      <c r="E29" s="65" t="s">
        <v>339</v>
      </c>
      <c r="F29" s="58">
        <v>5600</v>
      </c>
      <c r="G29" s="64"/>
      <c r="H29"/>
    </row>
    <row r="30" spans="1:8" ht="21" customHeight="1">
      <c r="A30" s="28" t="s">
        <v>84</v>
      </c>
      <c r="B30" s="28" t="s">
        <v>85</v>
      </c>
      <c r="C30" s="28" t="s">
        <v>127</v>
      </c>
      <c r="D30" s="64" t="s">
        <v>87</v>
      </c>
      <c r="E30" s="65" t="s">
        <v>340</v>
      </c>
      <c r="F30" s="58">
        <v>10000</v>
      </c>
      <c r="G30" s="64"/>
      <c r="H30"/>
    </row>
    <row r="31" spans="1:8" ht="21" customHeight="1">
      <c r="A31" s="28" t="s">
        <v>84</v>
      </c>
      <c r="B31" s="28" t="s">
        <v>85</v>
      </c>
      <c r="C31" s="28" t="s">
        <v>127</v>
      </c>
      <c r="D31" s="64" t="s">
        <v>87</v>
      </c>
      <c r="E31" s="65" t="s">
        <v>341</v>
      </c>
      <c r="F31" s="58">
        <v>1030</v>
      </c>
      <c r="G31" s="64"/>
      <c r="H31"/>
    </row>
    <row r="32" spans="1:7" ht="21" customHeight="1">
      <c r="A32" s="28" t="s">
        <v>84</v>
      </c>
      <c r="B32" s="28" t="s">
        <v>85</v>
      </c>
      <c r="C32" s="28" t="s">
        <v>127</v>
      </c>
      <c r="D32" s="64" t="s">
        <v>87</v>
      </c>
      <c r="E32" s="65" t="s">
        <v>342</v>
      </c>
      <c r="F32" s="58">
        <v>1000</v>
      </c>
      <c r="G32" s="64"/>
    </row>
    <row r="33" spans="1:7" ht="21" customHeight="1">
      <c r="A33" s="28" t="s">
        <v>91</v>
      </c>
      <c r="B33" s="28"/>
      <c r="C33" s="28"/>
      <c r="D33" s="64"/>
      <c r="E33" s="65" t="s">
        <v>92</v>
      </c>
      <c r="F33" s="58">
        <v>30000</v>
      </c>
      <c r="G33" s="64"/>
    </row>
    <row r="34" spans="1:7" ht="21" customHeight="1">
      <c r="A34" s="28"/>
      <c r="B34" s="28" t="s">
        <v>93</v>
      </c>
      <c r="C34" s="28"/>
      <c r="D34" s="64"/>
      <c r="E34" s="65" t="s">
        <v>94</v>
      </c>
      <c r="F34" s="58">
        <v>30000</v>
      </c>
      <c r="G34" s="64"/>
    </row>
    <row r="35" spans="1:7" ht="21" customHeight="1">
      <c r="A35" s="28"/>
      <c r="B35" s="28"/>
      <c r="C35" s="28" t="s">
        <v>89</v>
      </c>
      <c r="D35" s="64"/>
      <c r="E35" s="65" t="s">
        <v>97</v>
      </c>
      <c r="F35" s="58">
        <v>30000</v>
      </c>
      <c r="G35" s="64"/>
    </row>
    <row r="36" spans="1:7" ht="21" customHeight="1">
      <c r="A36" s="28" t="s">
        <v>95</v>
      </c>
      <c r="B36" s="28" t="s">
        <v>96</v>
      </c>
      <c r="C36" s="28" t="s">
        <v>127</v>
      </c>
      <c r="D36" s="64" t="s">
        <v>87</v>
      </c>
      <c r="E36" s="65" t="s">
        <v>343</v>
      </c>
      <c r="F36" s="58">
        <v>30000</v>
      </c>
      <c r="G36" s="64"/>
    </row>
    <row r="37" spans="1:7" ht="21" customHeight="1">
      <c r="A37" s="28" t="s">
        <v>98</v>
      </c>
      <c r="B37" s="28"/>
      <c r="C37" s="28"/>
      <c r="D37" s="64"/>
      <c r="E37" s="65" t="s">
        <v>99</v>
      </c>
      <c r="F37" s="58">
        <v>1500</v>
      </c>
      <c r="G37" s="64"/>
    </row>
    <row r="38" spans="1:7" ht="21" customHeight="1">
      <c r="A38" s="28"/>
      <c r="B38" s="28" t="s">
        <v>104</v>
      </c>
      <c r="C38" s="28"/>
      <c r="D38" s="64"/>
      <c r="E38" s="65" t="s">
        <v>106</v>
      </c>
      <c r="F38" s="58">
        <v>1500</v>
      </c>
      <c r="G38" s="64"/>
    </row>
    <row r="39" spans="1:7" ht="21" customHeight="1">
      <c r="A39" s="28"/>
      <c r="B39" s="28"/>
      <c r="C39" s="28" t="s">
        <v>104</v>
      </c>
      <c r="D39" s="64"/>
      <c r="E39" s="65" t="s">
        <v>108</v>
      </c>
      <c r="F39" s="58">
        <v>1500</v>
      </c>
      <c r="G39" s="64"/>
    </row>
    <row r="40" spans="1:7" ht="21" customHeight="1">
      <c r="A40" s="28" t="s">
        <v>102</v>
      </c>
      <c r="B40" s="28" t="s">
        <v>107</v>
      </c>
      <c r="C40" s="28" t="s">
        <v>107</v>
      </c>
      <c r="D40" s="64" t="s">
        <v>87</v>
      </c>
      <c r="E40" s="65" t="s">
        <v>344</v>
      </c>
      <c r="F40" s="58">
        <v>1500</v>
      </c>
      <c r="G40" s="64"/>
    </row>
  </sheetData>
  <sheetProtection/>
  <mergeCells count="6">
    <mergeCell ref="A1:C1"/>
    <mergeCell ref="A3:F3"/>
    <mergeCell ref="D5:D6"/>
    <mergeCell ref="E5:E6"/>
    <mergeCell ref="F5:F6"/>
    <mergeCell ref="G5:G6"/>
  </mergeCells>
  <printOptions horizontalCentered="1"/>
  <pageMargins left="0.75" right="0.71" top="0.98" bottom="0.98" header="0" footer="0"/>
  <pageSetup fitToHeight="0"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:H9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42"/>
    </row>
    <row r="2" spans="1:9" ht="19.5" customHeight="1">
      <c r="A2" s="43"/>
      <c r="B2" s="43"/>
      <c r="C2" s="43"/>
      <c r="D2" s="43"/>
      <c r="E2" s="44"/>
      <c r="F2" s="43"/>
      <c r="G2" s="43"/>
      <c r="H2" s="45" t="s">
        <v>345</v>
      </c>
      <c r="I2" s="62"/>
    </row>
    <row r="3" spans="1:9" ht="25.5" customHeight="1">
      <c r="A3" s="6" t="s">
        <v>346</v>
      </c>
      <c r="B3" s="6"/>
      <c r="C3" s="6"/>
      <c r="D3" s="6"/>
      <c r="E3" s="6"/>
      <c r="F3" s="6"/>
      <c r="G3" s="6"/>
      <c r="H3" s="6"/>
      <c r="I3" s="62"/>
    </row>
    <row r="4" spans="1:9" ht="19.5" customHeight="1">
      <c r="A4" s="46" t="s">
        <v>2</v>
      </c>
      <c r="B4" s="47"/>
      <c r="C4" s="47"/>
      <c r="D4" s="47"/>
      <c r="E4" s="47"/>
      <c r="F4" s="47"/>
      <c r="G4" s="47"/>
      <c r="H4" s="10" t="s">
        <v>3</v>
      </c>
      <c r="I4" s="62"/>
    </row>
    <row r="5" spans="1:9" ht="19.5" customHeight="1">
      <c r="A5" s="19" t="s">
        <v>347</v>
      </c>
      <c r="B5" s="19" t="s">
        <v>348</v>
      </c>
      <c r="C5" s="14" t="s">
        <v>349</v>
      </c>
      <c r="D5" s="14"/>
      <c r="E5" s="14"/>
      <c r="F5" s="14"/>
      <c r="G5" s="14"/>
      <c r="H5" s="14"/>
      <c r="I5" s="62"/>
    </row>
    <row r="6" spans="1:9" ht="19.5" customHeight="1">
      <c r="A6" s="19"/>
      <c r="B6" s="19"/>
      <c r="C6" s="48" t="s">
        <v>55</v>
      </c>
      <c r="D6" s="49" t="s">
        <v>214</v>
      </c>
      <c r="E6" s="50" t="s">
        <v>350</v>
      </c>
      <c r="F6" s="51"/>
      <c r="G6" s="51"/>
      <c r="H6" s="52" t="s">
        <v>219</v>
      </c>
      <c r="I6" s="62"/>
    </row>
    <row r="7" spans="1:9" ht="33.75" customHeight="1">
      <c r="A7" s="25"/>
      <c r="B7" s="25"/>
      <c r="C7" s="53"/>
      <c r="D7" s="26"/>
      <c r="E7" s="54" t="s">
        <v>70</v>
      </c>
      <c r="F7" s="55" t="s">
        <v>351</v>
      </c>
      <c r="G7" s="56" t="s">
        <v>227</v>
      </c>
      <c r="H7" s="57"/>
      <c r="I7" s="62"/>
    </row>
    <row r="8" spans="1:9" ht="19.5" customHeight="1">
      <c r="A8" s="28"/>
      <c r="B8" s="28" t="s">
        <v>55</v>
      </c>
      <c r="C8" s="58">
        <v>630</v>
      </c>
      <c r="D8" s="58">
        <v>0</v>
      </c>
      <c r="E8" s="58">
        <v>0</v>
      </c>
      <c r="F8" s="59">
        <v>0</v>
      </c>
      <c r="G8" s="60">
        <v>0</v>
      </c>
      <c r="H8" s="59">
        <v>630</v>
      </c>
      <c r="I8" s="63"/>
    </row>
    <row r="9" spans="1:8" ht="19.5" customHeight="1">
      <c r="A9" s="28" t="s">
        <v>78</v>
      </c>
      <c r="B9" s="28" t="s">
        <v>79</v>
      </c>
      <c r="C9" s="58">
        <v>630</v>
      </c>
      <c r="D9" s="58">
        <v>0</v>
      </c>
      <c r="E9" s="58">
        <v>0</v>
      </c>
      <c r="F9" s="59">
        <v>0</v>
      </c>
      <c r="G9" s="60">
        <v>0</v>
      </c>
      <c r="H9" s="59">
        <v>630</v>
      </c>
    </row>
    <row r="10" spans="1:9" ht="19.5" customHeight="1">
      <c r="A10" s="61"/>
      <c r="B10" s="61"/>
      <c r="C10" s="61"/>
      <c r="D10" s="61"/>
      <c r="E10" s="61"/>
      <c r="F10" s="61"/>
      <c r="G10" s="61"/>
      <c r="H10" s="61"/>
      <c r="I10"/>
    </row>
    <row r="11" spans="1:9" ht="19.5" customHeight="1">
      <c r="A11"/>
      <c r="B11"/>
      <c r="C11" s="6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 s="61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" footer="0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H8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352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</row>
    <row r="3" spans="1:245" ht="19.5" customHeight="1">
      <c r="A3" s="6" t="s">
        <v>353</v>
      </c>
      <c r="B3" s="6"/>
      <c r="C3" s="6"/>
      <c r="D3" s="6"/>
      <c r="E3" s="6"/>
      <c r="F3" s="6"/>
      <c r="G3" s="6"/>
      <c r="H3" s="6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</row>
    <row r="4" spans="1:245" ht="19.5" customHeight="1">
      <c r="A4" s="7" t="s">
        <v>354</v>
      </c>
      <c r="B4" s="8"/>
      <c r="C4" s="8"/>
      <c r="D4" s="8"/>
      <c r="E4" s="8"/>
      <c r="F4" s="9"/>
      <c r="G4" s="9"/>
      <c r="H4" s="10" t="s">
        <v>3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</row>
    <row r="5" spans="1:245" ht="19.5" customHeight="1">
      <c r="A5" s="11" t="s">
        <v>54</v>
      </c>
      <c r="B5" s="11"/>
      <c r="C5" s="11"/>
      <c r="D5" s="12"/>
      <c r="E5" s="13"/>
      <c r="F5" s="14" t="s">
        <v>355</v>
      </c>
      <c r="G5" s="14"/>
      <c r="H5" s="14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</row>
    <row r="6" spans="1:245" ht="19.5" customHeight="1">
      <c r="A6" s="15" t="s">
        <v>65</v>
      </c>
      <c r="B6" s="16"/>
      <c r="C6" s="17"/>
      <c r="D6" s="18" t="s">
        <v>66</v>
      </c>
      <c r="E6" s="19" t="s">
        <v>135</v>
      </c>
      <c r="F6" s="20" t="s">
        <v>55</v>
      </c>
      <c r="G6" s="20" t="s">
        <v>131</v>
      </c>
      <c r="H6" s="14" t="s">
        <v>132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</row>
    <row r="7" spans="1:245" ht="19.5" customHeight="1">
      <c r="A7" s="21" t="s">
        <v>75</v>
      </c>
      <c r="B7" s="22" t="s">
        <v>76</v>
      </c>
      <c r="C7" s="23" t="s">
        <v>77</v>
      </c>
      <c r="D7" s="24"/>
      <c r="E7" s="25"/>
      <c r="F7" s="26"/>
      <c r="G7" s="26"/>
      <c r="H7" s="27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</row>
    <row r="8" spans="1:245" ht="21" customHeight="1">
      <c r="A8" s="28"/>
      <c r="B8" s="28"/>
      <c r="C8" s="64"/>
      <c r="D8" s="65"/>
      <c r="E8" s="28"/>
      <c r="F8" s="58"/>
      <c r="G8" s="58"/>
      <c r="H8" s="59"/>
      <c r="I8" s="40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</row>
    <row r="9" spans="1:245" ht="21" customHeight="1">
      <c r="A9"/>
      <c r="B9"/>
      <c r="C9"/>
      <c r="D9"/>
      <c r="E9"/>
      <c r="F9"/>
      <c r="G9"/>
      <c r="H9"/>
      <c r="I9"/>
      <c r="J9" s="35"/>
      <c r="K9" s="40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21" customHeight="1">
      <c r="A10"/>
      <c r="B10"/>
      <c r="C10"/>
      <c r="D10"/>
      <c r="E10"/>
      <c r="F10"/>
      <c r="G10"/>
      <c r="H10"/>
      <c r="I1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21" customHeight="1">
      <c r="A11"/>
      <c r="B11"/>
      <c r="C11"/>
      <c r="D11"/>
      <c r="E11"/>
      <c r="F11"/>
      <c r="G11"/>
      <c r="H11"/>
      <c r="I1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21" customHeight="1">
      <c r="A12"/>
      <c r="B12"/>
      <c r="C12"/>
      <c r="D12"/>
      <c r="E12"/>
      <c r="F12"/>
      <c r="G12"/>
      <c r="H12"/>
      <c r="I1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</row>
    <row r="13" spans="1:245" ht="21" customHeight="1">
      <c r="A13"/>
      <c r="B13"/>
      <c r="C13"/>
      <c r="D13"/>
      <c r="E13"/>
      <c r="F13"/>
      <c r="G13"/>
      <c r="H13"/>
      <c r="I1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</row>
    <row r="14" spans="1:245" ht="21" customHeight="1">
      <c r="A14"/>
      <c r="B14"/>
      <c r="C14"/>
      <c r="D14"/>
      <c r="E14"/>
      <c r="F14"/>
      <c r="G14"/>
      <c r="H14"/>
      <c r="I1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</row>
    <row r="15" spans="1:245" ht="21" customHeight="1">
      <c r="A15"/>
      <c r="B15"/>
      <c r="C15"/>
      <c r="D15"/>
      <c r="E15"/>
      <c r="F15"/>
      <c r="G15"/>
      <c r="H15"/>
      <c r="I15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</row>
    <row r="16" spans="1:245" ht="21" customHeight="1">
      <c r="A16"/>
      <c r="B16"/>
      <c r="C16"/>
      <c r="D16"/>
      <c r="E16"/>
      <c r="F16"/>
      <c r="G16"/>
      <c r="H16"/>
      <c r="I1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</row>
    <row r="17" spans="1:245" ht="21" customHeight="1">
      <c r="A17"/>
      <c r="B17"/>
      <c r="C17"/>
      <c r="D17"/>
      <c r="E17"/>
      <c r="F17"/>
      <c r="G17"/>
      <c r="H17"/>
      <c r="I17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</row>
    <row r="18" spans="1:245" ht="21" customHeight="1">
      <c r="A18"/>
      <c r="B18"/>
      <c r="C18"/>
      <c r="D18"/>
      <c r="E18"/>
      <c r="F18"/>
      <c r="G18"/>
      <c r="H18"/>
      <c r="I1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</row>
    <row r="19" spans="1:245" ht="21" customHeight="1">
      <c r="A19"/>
      <c r="B19"/>
      <c r="C19"/>
      <c r="D19"/>
      <c r="E19"/>
      <c r="F19"/>
      <c r="G19"/>
      <c r="H19"/>
      <c r="I19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</row>
    <row r="20" spans="1:245" ht="21" customHeight="1">
      <c r="A20"/>
      <c r="B20"/>
      <c r="C20"/>
      <c r="D20"/>
      <c r="E20"/>
      <c r="F20"/>
      <c r="G20"/>
      <c r="H20"/>
      <c r="I2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</row>
    <row r="21" spans="1:245" ht="21" customHeight="1">
      <c r="A21"/>
      <c r="B21"/>
      <c r="C21"/>
      <c r="D21"/>
      <c r="E21"/>
      <c r="F21"/>
      <c r="G21"/>
      <c r="H21"/>
      <c r="I21"/>
      <c r="J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</row>
    <row r="22" spans="1:245" ht="19.5" customHeight="1">
      <c r="A22"/>
      <c r="B22"/>
      <c r="C22"/>
      <c r="D22"/>
      <c r="E22"/>
      <c r="F22"/>
      <c r="G22"/>
      <c r="H22"/>
      <c r="I22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</row>
    <row r="23" spans="1:245" ht="19.5" customHeight="1">
      <c r="A23"/>
      <c r="B23"/>
      <c r="C23"/>
      <c r="D23"/>
      <c r="E23"/>
      <c r="F23"/>
      <c r="G23"/>
      <c r="H23"/>
      <c r="I23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</row>
    <row r="24" spans="1:245" ht="19.5" customHeight="1">
      <c r="A24"/>
      <c r="B24"/>
      <c r="C24"/>
      <c r="D24"/>
      <c r="E24"/>
      <c r="F24"/>
      <c r="G24"/>
      <c r="H24"/>
      <c r="I24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</row>
    <row r="25" spans="1:245" ht="19.5" customHeight="1">
      <c r="A25"/>
      <c r="B25"/>
      <c r="C25"/>
      <c r="D25"/>
      <c r="E25"/>
      <c r="F25"/>
      <c r="G25"/>
      <c r="H25"/>
      <c r="I2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</row>
    <row r="26" spans="1:245" ht="19.5" customHeight="1">
      <c r="A26" s="31"/>
      <c r="B26" s="31"/>
      <c r="C26" s="31"/>
      <c r="D26" s="31"/>
      <c r="E26" s="31"/>
      <c r="F26" s="31"/>
      <c r="G26" s="31"/>
      <c r="H26" s="32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</row>
    <row r="27" spans="1:245" ht="19.5" customHeight="1">
      <c r="A27" s="31"/>
      <c r="B27" s="31"/>
      <c r="C27" s="31"/>
      <c r="D27" s="32"/>
      <c r="E27" s="32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</row>
    <row r="28" spans="1:245" ht="19.5" customHeight="1">
      <c r="A28" s="31"/>
      <c r="B28" s="31"/>
      <c r="C28" s="31"/>
      <c r="D28" s="32"/>
      <c r="E28" s="32"/>
      <c r="F28" s="32"/>
      <c r="G28" s="32"/>
      <c r="H28" s="3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</row>
    <row r="29" spans="1:245" ht="19.5" customHeight="1">
      <c r="A29" s="31"/>
      <c r="B29" s="31"/>
      <c r="C29" s="31"/>
      <c r="D29" s="31"/>
      <c r="E29" s="31"/>
      <c r="F29" s="31"/>
      <c r="G29" s="31"/>
      <c r="H29" s="3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</row>
    <row r="30" spans="1:245" ht="19.5" customHeight="1">
      <c r="A30" s="31"/>
      <c r="B30" s="31"/>
      <c r="C30" s="31"/>
      <c r="D30" s="32"/>
      <c r="E30" s="32"/>
      <c r="F30" s="32"/>
      <c r="G30" s="32"/>
      <c r="H30" s="32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</row>
    <row r="31" spans="1:245" ht="19.5" customHeight="1">
      <c r="A31" s="31"/>
      <c r="B31" s="31"/>
      <c r="C31" s="31"/>
      <c r="D31" s="32"/>
      <c r="E31" s="32"/>
      <c r="F31" s="32"/>
      <c r="G31" s="32"/>
      <c r="H31" s="32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</row>
    <row r="32" spans="1:245" ht="19.5" customHeight="1">
      <c r="A32" s="31"/>
      <c r="B32" s="31"/>
      <c r="C32" s="31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</row>
    <row r="33" spans="1:245" ht="19.5" customHeight="1">
      <c r="A33" s="31"/>
      <c r="B33" s="31"/>
      <c r="C33" s="31"/>
      <c r="D33" s="31"/>
      <c r="E33" s="33"/>
      <c r="F33" s="33"/>
      <c r="G33" s="33"/>
      <c r="H33" s="32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</row>
    <row r="34" spans="1:245" ht="19.5" customHeight="1">
      <c r="A34" s="31"/>
      <c r="B34" s="31"/>
      <c r="C34" s="31"/>
      <c r="D34" s="31"/>
      <c r="E34" s="33"/>
      <c r="F34" s="33"/>
      <c r="G34" s="33"/>
      <c r="H34" s="32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</row>
    <row r="35" spans="1:245" ht="19.5" customHeight="1">
      <c r="A35" s="31"/>
      <c r="B35" s="31"/>
      <c r="C35" s="31"/>
      <c r="D35" s="31"/>
      <c r="E35" s="31"/>
      <c r="F35" s="31"/>
      <c r="G35" s="31"/>
      <c r="H35" s="32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</row>
    <row r="36" spans="1:245" ht="19.5" customHeight="1">
      <c r="A36" s="31"/>
      <c r="B36" s="31"/>
      <c r="C36" s="31"/>
      <c r="D36" s="31"/>
      <c r="E36" s="34"/>
      <c r="F36" s="34"/>
      <c r="G36" s="34"/>
      <c r="H36" s="3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</row>
    <row r="37" spans="1:245" ht="19.5" customHeight="1">
      <c r="A37" s="35"/>
      <c r="B37" s="35"/>
      <c r="C37" s="35"/>
      <c r="D37" s="35"/>
      <c r="E37" s="36"/>
      <c r="F37" s="36"/>
      <c r="G37" s="36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</row>
    <row r="38" spans="1:245" ht="19.5" customHeight="1">
      <c r="A38" s="37"/>
      <c r="B38" s="37"/>
      <c r="C38" s="37"/>
      <c r="D38" s="37"/>
      <c r="E38" s="37"/>
      <c r="F38" s="37"/>
      <c r="G38" s="37"/>
      <c r="H38" s="38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</row>
    <row r="39" spans="1:245" ht="19.5" customHeight="1">
      <c r="A39" s="35"/>
      <c r="B39" s="35"/>
      <c r="C39" s="35"/>
      <c r="D39" s="35"/>
      <c r="E39" s="35"/>
      <c r="F39" s="35"/>
      <c r="G39" s="35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</row>
    <row r="40" spans="1:245" ht="19.5" customHeight="1">
      <c r="A40" s="39"/>
      <c r="B40" s="39"/>
      <c r="C40" s="39"/>
      <c r="D40" s="39"/>
      <c r="E40" s="39"/>
      <c r="F40" s="35"/>
      <c r="G40" s="35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</row>
    <row r="41" spans="1:245" ht="19.5" customHeight="1">
      <c r="A41" s="39"/>
      <c r="B41" s="39"/>
      <c r="C41" s="39"/>
      <c r="D41" s="39"/>
      <c r="E41" s="39"/>
      <c r="F41" s="35"/>
      <c r="G41" s="35"/>
      <c r="H41" s="38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</row>
    <row r="42" spans="1:245" ht="19.5" customHeight="1">
      <c r="A42" s="39"/>
      <c r="B42" s="39"/>
      <c r="C42" s="39"/>
      <c r="D42" s="39"/>
      <c r="E42" s="39"/>
      <c r="F42" s="35"/>
      <c r="G42" s="35"/>
      <c r="H42" s="38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</row>
    <row r="43" spans="1:245" ht="19.5" customHeight="1">
      <c r="A43" s="39"/>
      <c r="B43" s="39"/>
      <c r="C43" s="39"/>
      <c r="D43" s="39"/>
      <c r="E43" s="39"/>
      <c r="F43" s="35"/>
      <c r="G43" s="35"/>
      <c r="H43" s="38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</row>
    <row r="44" spans="1:245" ht="19.5" customHeight="1">
      <c r="A44" s="39"/>
      <c r="B44" s="39"/>
      <c r="C44" s="39"/>
      <c r="D44" s="39"/>
      <c r="E44" s="39"/>
      <c r="F44" s="35"/>
      <c r="G44" s="35"/>
      <c r="H44" s="38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</row>
    <row r="45" spans="1:245" ht="19.5" customHeight="1">
      <c r="A45" s="39"/>
      <c r="B45" s="39"/>
      <c r="C45" s="39"/>
      <c r="D45" s="39"/>
      <c r="E45" s="39"/>
      <c r="F45" s="35"/>
      <c r="G45" s="35"/>
      <c r="H45" s="38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</row>
    <row r="46" spans="1:245" ht="19.5" customHeight="1">
      <c r="A46" s="39"/>
      <c r="B46" s="39"/>
      <c r="C46" s="39"/>
      <c r="D46" s="39"/>
      <c r="E46" s="39"/>
      <c r="F46" s="35"/>
      <c r="G46" s="35"/>
      <c r="H46" s="38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</row>
    <row r="47" spans="1:245" ht="19.5" customHeight="1">
      <c r="A47" s="39"/>
      <c r="B47" s="39"/>
      <c r="C47" s="39"/>
      <c r="D47" s="39"/>
      <c r="E47" s="39"/>
      <c r="F47" s="35"/>
      <c r="G47" s="35"/>
      <c r="H47" s="38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</row>
    <row r="48" spans="1:245" ht="19.5" customHeight="1">
      <c r="A48" s="39"/>
      <c r="B48" s="39"/>
      <c r="C48" s="39"/>
      <c r="D48" s="39"/>
      <c r="E48" s="39"/>
      <c r="F48" s="35"/>
      <c r="G48" s="35"/>
      <c r="H48" s="38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</row>
    <row r="49" spans="1:245" ht="19.5" customHeight="1">
      <c r="A49" s="39"/>
      <c r="B49" s="39"/>
      <c r="C49" s="39"/>
      <c r="D49" s="39"/>
      <c r="E49" s="39"/>
      <c r="F49" s="35"/>
      <c r="G49" s="35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白豌豆</cp:lastModifiedBy>
  <dcterms:created xsi:type="dcterms:W3CDTF">2018-02-22T08:49:56Z</dcterms:created>
  <dcterms:modified xsi:type="dcterms:W3CDTF">2018-02-26T09:14:17Z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