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235" firstSheet="7" activeTab="11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国有资本经营预算支出" sheetId="12" r:id="rId12"/>
  </sheets>
  <definedNames>
    <definedName name="_xlnm.Print_Area" localSheetId="4">0</definedName>
    <definedName name="_xlnm.Print_Area" localSheetId="0">0</definedName>
    <definedName name="_xlnm.Print_Area" localSheetId="11">-1</definedName>
    <definedName name="_xlnm.Print_Area" localSheetId="2">21</definedName>
    <definedName name="_xlnm.Print_Area" localSheetId="6">28</definedName>
    <definedName name="_xlnm.Print_Area" localSheetId="8">1</definedName>
    <definedName name="_xlnm.Print_Area" localSheetId="7">$A$1:$G$18</definedName>
    <definedName name="_xlnm.Print_Area" localSheetId="5">$A$1:$DH$29</definedName>
    <definedName name="_xlnm.Print_Area" localSheetId="10">-1</definedName>
    <definedName name="_xlnm.Print_Area" localSheetId="9">-1</definedName>
    <definedName name="_xlnm.Print_Area" localSheetId="3">21</definedName>
  </definedNames>
  <calcPr fullCalcOnLoad="1"/>
</workbook>
</file>

<file path=xl/sharedStrings.xml><?xml version="1.0" encoding="utf-8"?>
<sst xmlns="http://schemas.openxmlformats.org/spreadsheetml/2006/main" count="736" uniqueCount="350">
  <si>
    <t>表4-1</t>
  </si>
  <si>
    <t xml:space="preserve">  24</t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</si>
  <si>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</si>
  <si>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</si>
  <si>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</si>
  <si>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</si>
  <si>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</si>
  <si>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</si>
  <si>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</si>
  <si>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绩效目标</t>
  </si>
  <si>
    <t>支             出</t>
  </si>
  <si>
    <t xml:space="preserve">    转移性支出</t>
  </si>
  <si>
    <t>其他支出</t>
  </si>
  <si>
    <t xml:space="preserve">  社会保障和就业支出</t>
  </si>
  <si>
    <t>对个人和家庭的补助</t>
  </si>
  <si>
    <t xml:space="preserve">    一般公共服务支出</t>
  </si>
  <si>
    <t xml:space="preserve">  213201</t>
  </si>
  <si>
    <t>从其他部门取得的收入</t>
  </si>
  <si>
    <t xml:space="preserve">      农业组织化与产业化经营</t>
  </si>
  <si>
    <t>离休费</t>
  </si>
  <si>
    <t xml:space="preserve">    国土海洋气象等支出</t>
  </si>
  <si>
    <t>助学金</t>
  </si>
  <si>
    <t>17</t>
  </si>
  <si>
    <t>99</t>
  </si>
  <si>
    <t>国有资本经营预算支出预算表</t>
  </si>
  <si>
    <t>13</t>
  </si>
  <si>
    <t>上年财政拨款资金结转</t>
  </si>
  <si>
    <t>住房公积金</t>
  </si>
  <si>
    <t xml:space="preserve">    援助其他地区支出</t>
  </si>
  <si>
    <t xml:space="preserve">    文化体育与传媒支出</t>
  </si>
  <si>
    <t xml:space="preserve">  医疗卫生与计划生育支出</t>
  </si>
  <si>
    <t xml:space="preserve">    粮油物资储备支出</t>
  </si>
  <si>
    <t>国外债务付息</t>
  </si>
  <si>
    <t>职业年金缴费</t>
  </si>
  <si>
    <t>基本支出</t>
  </si>
  <si>
    <t>填报单位：三台县委农办</t>
  </si>
  <si>
    <t xml:space="preserve">    债务付息支出</t>
  </si>
  <si>
    <t xml:space="preserve">    交通运输支出</t>
  </si>
  <si>
    <t>上级补助收入</t>
  </si>
  <si>
    <t>文物和陈列品购置</t>
  </si>
  <si>
    <t xml:space="preserve">    住房保障支出</t>
  </si>
  <si>
    <t xml:space="preserve">    商业服务业等支出</t>
  </si>
  <si>
    <t xml:space="preserve">    绩效工资</t>
  </si>
  <si>
    <t>其他社会保障缴费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</si>
  <si>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</si>
  <si>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</si>
  <si>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</si>
  <si>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</si>
  <si>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</si>
  <si>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</si>
  <si>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 xml:space="preserve">  02</t>
  </si>
  <si>
    <t xml:space="preserve">    差旅费</t>
  </si>
  <si>
    <t>政府性基金支出预算表</t>
  </si>
  <si>
    <t xml:space="preserve">    机关事业单位基本养老保险缴费</t>
  </si>
  <si>
    <t>单位名称  （科目）</t>
  </si>
  <si>
    <t>其他资本性支出</t>
  </si>
  <si>
    <t>213</t>
  </si>
  <si>
    <t>二十三、国有资本经营预算支出</t>
  </si>
  <si>
    <t>单位名称（项目）</t>
  </si>
  <si>
    <t xml:space="preserve">      行政运行</t>
  </si>
  <si>
    <t>表2</t>
  </si>
  <si>
    <t>六、科学技术支出</t>
  </si>
  <si>
    <t>国内债务付息</t>
  </si>
  <si>
    <t>救济费</t>
  </si>
  <si>
    <t>二、外交支出</t>
  </si>
  <si>
    <t xml:space="preserve">    津贴补贴</t>
  </si>
  <si>
    <t>39</t>
  </si>
  <si>
    <t xml:space="preserve">  11</t>
  </si>
  <si>
    <t>公务用车购置费</t>
  </si>
  <si>
    <t xml:space="preserve">    其他社会保障缴费</t>
  </si>
  <si>
    <t xml:space="preserve">    外交支出</t>
  </si>
  <si>
    <t>表3-3</t>
  </si>
  <si>
    <t xml:space="preserve">    社会保障和就业支出</t>
  </si>
  <si>
    <t>合计</t>
  </si>
  <si>
    <t>2018年部门预算</t>
  </si>
  <si>
    <t xml:space="preserve">    邮电费</t>
  </si>
  <si>
    <t>208</t>
  </si>
  <si>
    <t>附属单位上缴收入</t>
  </si>
  <si>
    <t>项    目</t>
  </si>
  <si>
    <t>公务用车购置及运行费</t>
  </si>
  <si>
    <t>福利费</t>
  </si>
  <si>
    <t xml:space="preserve">    电费</t>
  </si>
  <si>
    <t xml:space="preserve">  302</t>
  </si>
  <si>
    <t>九、社会保险基金支出</t>
  </si>
  <si>
    <t>国内债务发行费用</t>
  </si>
  <si>
    <t>人员经费</t>
  </si>
  <si>
    <t>租赁费</t>
  </si>
  <si>
    <t xml:space="preserve">      未归口管理的行政单位离退休</t>
  </si>
  <si>
    <t>03</t>
  </si>
  <si>
    <t>07</t>
  </si>
  <si>
    <t xml:space="preserve">  205</t>
  </si>
  <si>
    <t>咨询费</t>
  </si>
  <si>
    <t>津贴补贴</t>
  </si>
  <si>
    <t>303</t>
  </si>
  <si>
    <t>拆迁补偿</t>
  </si>
  <si>
    <t>项              目</t>
  </si>
  <si>
    <t>科目名称</t>
  </si>
  <si>
    <t>政府投资基金股权投资</t>
  </si>
  <si>
    <t>印刷费</t>
  </si>
  <si>
    <t xml:space="preserve">        农业产业化工作经费</t>
  </si>
  <si>
    <t>从不同级政府取得的收入</t>
  </si>
  <si>
    <t>地上附着物和青苗补偿</t>
  </si>
  <si>
    <t>十四、交通运输支出</t>
  </si>
  <si>
    <t>差旅费</t>
  </si>
  <si>
    <t>二十九、其他支出</t>
  </si>
  <si>
    <t>补充全国社会保障基金</t>
  </si>
  <si>
    <t>10</t>
  </si>
  <si>
    <t xml:space="preserve">      住房公积金</t>
  </si>
  <si>
    <t>部门预算收支总表</t>
  </si>
  <si>
    <t>费用补贴</t>
  </si>
  <si>
    <t>七、用事业基金弥补收支差额</t>
  </si>
  <si>
    <t>十六、商业服务业等支出</t>
  </si>
  <si>
    <t>五、事业单位经营收入</t>
  </si>
  <si>
    <t xml:space="preserve">    福利费</t>
  </si>
  <si>
    <t xml:space="preserve">    职工基本医疗保险缴费</t>
  </si>
  <si>
    <t>213201</t>
  </si>
  <si>
    <t xml:space="preserve">  一般公共预算拨款收入</t>
  </si>
  <si>
    <t>221</t>
  </si>
  <si>
    <t>十五、资源勘探信息等支出</t>
  </si>
  <si>
    <t>本年政府性基金预算支出</t>
  </si>
  <si>
    <t>邮电费</t>
  </si>
  <si>
    <t xml:space="preserve">      事业运行</t>
  </si>
  <si>
    <t xml:space="preserve">    其他商品和服务支出</t>
  </si>
  <si>
    <t>单位名称（科目）</t>
  </si>
  <si>
    <t>对社会保险基金补助</t>
  </si>
  <si>
    <t>奖金</t>
  </si>
  <si>
    <t xml:space="preserve">    离休费</t>
  </si>
  <si>
    <t>贷款转贷</t>
  </si>
  <si>
    <t>其他对企业补助</t>
  </si>
  <si>
    <t>其他基本建设支出</t>
  </si>
  <si>
    <t>一、本年支出</t>
  </si>
  <si>
    <t xml:space="preserve">  05</t>
  </si>
  <si>
    <t>类</t>
  </si>
  <si>
    <t>29</t>
  </si>
  <si>
    <t xml:space="preserve">  01</t>
  </si>
  <si>
    <t>二十二、粮油物资储备支出</t>
  </si>
  <si>
    <t>六、其他收入</t>
  </si>
  <si>
    <t>对社会保障基金补助</t>
  </si>
  <si>
    <t>本  年  支  出  合  计</t>
  </si>
  <si>
    <t>单位代码</t>
  </si>
  <si>
    <t xml:space="preserve">    其他交通费用</t>
  </si>
  <si>
    <t>一般公共预算支出预算表</t>
  </si>
  <si>
    <t>210</t>
  </si>
  <si>
    <t>经济分类科目</t>
  </si>
  <si>
    <t>表5</t>
  </si>
  <si>
    <t xml:space="preserve">    其他支出</t>
  </si>
  <si>
    <t>三台县委农办</t>
  </si>
  <si>
    <t xml:space="preserve">    水费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</si>
  <si>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</si>
  <si>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</si>
  <si>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</si>
  <si>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</si>
  <si>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</si>
  <si>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信息网络及软件购置</t>
  </si>
  <si>
    <t>三十三、债务发行费用支出</t>
  </si>
  <si>
    <t xml:space="preserve">        农村土地流转履约保证保险补贴</t>
  </si>
  <si>
    <t xml:space="preserve">    生活补助</t>
  </si>
  <si>
    <t>绩效工资</t>
  </si>
  <si>
    <t xml:space="preserve">      其他农业支出</t>
  </si>
  <si>
    <t>事业单位经营收入</t>
  </si>
  <si>
    <t>一般公共预算项目支出预算表</t>
  </si>
  <si>
    <t xml:space="preserve">    国防支出</t>
  </si>
  <si>
    <t>四、公共安全支出</t>
  </si>
  <si>
    <t>十、医疗卫生与计划生育支出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</si>
  <si>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</si>
  <si>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</si>
  <si>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</si>
  <si>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</si>
  <si>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</si>
  <si>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</si>
  <si>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</si>
  <si>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 xml:space="preserve">  301</t>
  </si>
  <si>
    <t>三十、结转下年</t>
  </si>
  <si>
    <t>三十、转移性支出</t>
  </si>
  <si>
    <t>06</t>
  </si>
  <si>
    <t xml:space="preserve">  208</t>
  </si>
  <si>
    <t>手续费</t>
  </si>
  <si>
    <t>02</t>
  </si>
  <si>
    <t>十九、援助其他地区支出</t>
  </si>
  <si>
    <t>伙食补助费</t>
  </si>
  <si>
    <t xml:space="preserve">    科学技术支出</t>
  </si>
  <si>
    <t>302</t>
  </si>
  <si>
    <t>工资福利支出</t>
  </si>
  <si>
    <t>小计</t>
  </si>
  <si>
    <t>八、社会保障和就业支出</t>
  </si>
  <si>
    <t xml:space="preserve">    预备费</t>
  </si>
  <si>
    <t xml:space="preserve">  教育支出</t>
  </si>
  <si>
    <t>二十一、住房保障支出</t>
  </si>
  <si>
    <t>表1-2</t>
  </si>
  <si>
    <t xml:space="preserve">    基本工资</t>
  </si>
  <si>
    <t xml:space="preserve">    进修及培训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</si>
  <si>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</si>
  <si>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</si>
  <si>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</si>
  <si>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</si>
  <si>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</si>
  <si>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</si>
  <si>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</si>
  <si>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 xml:space="preserve">  213</t>
  </si>
  <si>
    <t>11</t>
  </si>
  <si>
    <t>15</t>
  </si>
  <si>
    <t>项目支出</t>
  </si>
  <si>
    <t>个人农业生产补贴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</si>
  <si>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</si>
  <si>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</si>
  <si>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</si>
  <si>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</si>
  <si>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</si>
  <si>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</si>
  <si>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 xml:space="preserve">      行政单位医疗</t>
  </si>
  <si>
    <t xml:space="preserve">  商品和服务支出</t>
  </si>
  <si>
    <t>赠与</t>
  </si>
  <si>
    <t xml:space="preserve">    债务还本支出</t>
  </si>
  <si>
    <t>28</t>
  </si>
  <si>
    <t>对附属单位补助支出</t>
  </si>
  <si>
    <t>24</t>
  </si>
  <si>
    <t>土地补偿</t>
  </si>
  <si>
    <t xml:space="preserve">      事业单位医疗</t>
  </si>
  <si>
    <t xml:space="preserve">  08</t>
  </si>
  <si>
    <t xml:space="preserve">        农业科技成果发布会筹备经费</t>
  </si>
  <si>
    <t>抚恤金</t>
  </si>
  <si>
    <t>四、事业收入</t>
  </si>
  <si>
    <t xml:space="preserve">  对个人和家庭的补助</t>
  </si>
  <si>
    <t>商品和服务支出</t>
  </si>
  <si>
    <t>2017年预算数</t>
  </si>
  <si>
    <t xml:space="preserve">    节能环保支出</t>
  </si>
  <si>
    <t xml:space="preserve">    城乡社区支出</t>
  </si>
  <si>
    <t>本  年  收  入  合  计</t>
  </si>
  <si>
    <t>奖励金</t>
  </si>
  <si>
    <t xml:space="preserve">    公共安全支出</t>
  </si>
  <si>
    <t>其他交通工具购置</t>
  </si>
  <si>
    <t>工会经费</t>
  </si>
  <si>
    <t>项</t>
  </si>
  <si>
    <t>表4</t>
  </si>
  <si>
    <t xml:space="preserve">  上年财政拨款资金结转</t>
  </si>
  <si>
    <t>款</t>
  </si>
  <si>
    <t>电费</t>
  </si>
  <si>
    <t xml:space="preserve">  99</t>
  </si>
  <si>
    <t>医疗费补助</t>
  </si>
  <si>
    <t>退职（役）费</t>
  </si>
  <si>
    <t>二十、国土海洋气象等支出</t>
  </si>
  <si>
    <t xml:space="preserve">      机关事业单位基本养老保险缴费支出</t>
  </si>
  <si>
    <t xml:space="preserve">        农民增收综合协调、涉农工作、农村改革等工作经费</t>
  </si>
  <si>
    <t>无形资产购置</t>
  </si>
  <si>
    <t xml:space="preserve">    其他对个人和家庭的补助支出</t>
  </si>
  <si>
    <t>表3-1</t>
  </si>
  <si>
    <t>物业管理费</t>
  </si>
  <si>
    <t xml:space="preserve">    住房改革支出</t>
  </si>
  <si>
    <t>五、教育支出</t>
  </si>
  <si>
    <t>会议费</t>
  </si>
  <si>
    <t>国有资本经营预算拨款收入</t>
  </si>
  <si>
    <t>用事业基金弥补收支差额</t>
  </si>
  <si>
    <t>二十七、预备费</t>
  </si>
  <si>
    <t xml:space="preserve">    办公费</t>
  </si>
  <si>
    <t xml:space="preserve">    资源勘探信息等支出</t>
  </si>
  <si>
    <t>利息补贴</t>
  </si>
  <si>
    <t>资本金注入</t>
  </si>
  <si>
    <t>职工基本医疗保险缴费</t>
  </si>
  <si>
    <t xml:space="preserve">    行政事业单位离退休</t>
  </si>
  <si>
    <t>单位名称</t>
  </si>
  <si>
    <t>09</t>
  </si>
  <si>
    <t>05</t>
  </si>
  <si>
    <t>收      入      总      计</t>
  </si>
  <si>
    <t xml:space="preserve">        新农村建设项目工作经费</t>
  </si>
  <si>
    <t xml:space="preserve">        建平镇红星花海产业园规划编制经费</t>
  </si>
  <si>
    <t>其他商品和服务支出</t>
  </si>
  <si>
    <t>01</t>
  </si>
  <si>
    <t>政府性基金预算“三公”经费支出预算表</t>
  </si>
  <si>
    <t>对民间非营利组织和群众性自治组织补贴</t>
  </si>
  <si>
    <t>债务利息及费用支出</t>
  </si>
  <si>
    <t xml:space="preserve">    金融支出</t>
  </si>
  <si>
    <t xml:space="preserve">    奖励金</t>
  </si>
  <si>
    <t>301</t>
  </si>
  <si>
    <t xml:space="preserve">    国有资本经营预算支出</t>
  </si>
  <si>
    <t>二、结转下年</t>
  </si>
  <si>
    <t xml:space="preserve">    工会经费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</si>
  <si>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</si>
  <si>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</si>
  <si>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</si>
  <si>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</si>
  <si>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</si>
  <si>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</si>
  <si>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 xml:space="preserve">    奖金</t>
  </si>
  <si>
    <t xml:space="preserve">    农林水支出</t>
  </si>
  <si>
    <t>国有资本经营预算</t>
  </si>
  <si>
    <t>部门预算收入总表</t>
  </si>
  <si>
    <t>单位：佰元</t>
  </si>
  <si>
    <t>12</t>
  </si>
  <si>
    <t xml:space="preserve">  210</t>
  </si>
  <si>
    <t>16</t>
  </si>
  <si>
    <t>办公费</t>
  </si>
  <si>
    <t>部门预算支出总表</t>
  </si>
  <si>
    <t xml:space="preserve">    会议费</t>
  </si>
  <si>
    <t xml:space="preserve">    社会保险基金支出</t>
  </si>
  <si>
    <t>政府性基金预算拨款收入</t>
  </si>
  <si>
    <t>三、国防支出</t>
  </si>
  <si>
    <t>金额</t>
  </si>
  <si>
    <t xml:space="preserve">    教育支出</t>
  </si>
  <si>
    <t>对企业补助</t>
  </si>
  <si>
    <t>一、一般公共预算拨款收入</t>
  </si>
  <si>
    <t>本年国有资本经营预算支出</t>
  </si>
  <si>
    <t xml:space="preserve">  工资福利支出</t>
  </si>
  <si>
    <t>房屋建筑物购建</t>
  </si>
  <si>
    <t>基本工资</t>
  </si>
  <si>
    <t xml:space="preserve">  221</t>
  </si>
  <si>
    <t xml:space="preserve">    培训费</t>
  </si>
  <si>
    <t>对企业补助（基本建设）</t>
  </si>
  <si>
    <t xml:space="preserve">    行政事业单位医疗</t>
  </si>
  <si>
    <t>2018年预算数</t>
  </si>
  <si>
    <t xml:space="preserve">  政府性基金预算拨款收入</t>
  </si>
  <si>
    <t>一般公共预算拨款收入</t>
  </si>
  <si>
    <t>医疗费</t>
  </si>
  <si>
    <t>三十二、债务付息支出</t>
  </si>
  <si>
    <t>表3</t>
  </si>
  <si>
    <t>专用设备购置</t>
  </si>
  <si>
    <t>办公设备购置</t>
  </si>
  <si>
    <t>事业收入</t>
  </si>
  <si>
    <t>劳务费</t>
  </si>
  <si>
    <t xml:space="preserve">    医疗卫生与计划生育支出</t>
  </si>
  <si>
    <t xml:space="preserve">  国有资本经营预算拨款收入</t>
  </si>
  <si>
    <t>三十一、债务还本支出</t>
  </si>
  <si>
    <t>十七、金融支出</t>
  </si>
  <si>
    <t>大型修缮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</si>
  <si>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</si>
  <si>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</si>
  <si>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</si>
  <si>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</si>
  <si>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</si>
  <si>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国外债务发行费用</t>
  </si>
  <si>
    <t>维修（护）费</t>
  </si>
  <si>
    <t xml:space="preserve">      培训支出</t>
  </si>
  <si>
    <t xml:space="preserve">  农林水支出</t>
  </si>
  <si>
    <t>八、上年结转</t>
  </si>
  <si>
    <t>三、国有资本经营预算拨款收入</t>
  </si>
  <si>
    <t>表3-2</t>
  </si>
  <si>
    <t>其他工资福利支出</t>
  </si>
  <si>
    <t xml:space="preserve">    农业</t>
  </si>
  <si>
    <t>其他交通费</t>
  </si>
  <si>
    <t>水费</t>
  </si>
  <si>
    <t>205</t>
  </si>
  <si>
    <t xml:space="preserve">  303</t>
  </si>
  <si>
    <t>收          入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</si>
  <si>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</si>
  <si>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</si>
  <si>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</si>
  <si>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</si>
  <si>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</si>
  <si>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税金及附加费用</t>
  </si>
  <si>
    <t>报送日期：  2018   年 3  月  1 日</t>
  </si>
  <si>
    <t>填报单位：三台县委农办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</si>
</sst>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##0.00"/>
    <numFmt numFmtId="182" formatCode="&quot;\&quot;#,##0.00_);\(&quot;\&quot;#,##0.00\)"/>
  </numFmts>
  <fonts count="20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</cellStyleXfs>
  <cellXfs count="176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81" fontId="0" fillId="0" borderId="2" xfId="0" applyNumberFormat="1" applyFont="1" applyFill="1" applyBorder="1" applyAlignment="1" applyProtection="1">
      <alignment vertical="center" wrapText="1"/>
      <protection/>
    </xf>
    <xf numFmtId="181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3" fillId="7" borderId="0" xfId="0" applyNumberFormat="1" applyFont="1" applyFill="1" applyAlignment="1" applyProtection="1">
      <alignment vertical="center" wrapText="1"/>
      <protection/>
    </xf>
    <xf numFmtId="0" fontId="14" fillId="7" borderId="0" xfId="0" applyNumberFormat="1" applyFont="1" applyFill="1" applyAlignment="1" applyProtection="1">
      <alignment vertical="center" wrapText="1"/>
      <protection/>
    </xf>
    <xf numFmtId="0" fontId="15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0" fontId="7" fillId="0" borderId="9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 applyProtection="1">
      <alignment horizontal="center"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4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" fontId="11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3" fontId="7" fillId="0" borderId="2" xfId="0" applyNumberFormat="1" applyFont="1" applyFill="1" applyBorder="1" applyAlignment="1" applyProtection="1">
      <alignment horizontal="right"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0" fontId="7" fillId="0" borderId="3" xfId="0" applyNumberFormat="1" applyFont="1" applyFill="1" applyBorder="1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0" fillId="0" borderId="7" xfId="0" applyNumberFormat="1" applyFont="1" applyFill="1" applyBorder="1" applyAlignment="1" applyProtection="1">
      <alignment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6" xfId="0" applyNumberFormat="1" applyFont="1" applyFill="1" applyBorder="1" applyAlignment="1" applyProtection="1">
      <alignment vertical="center"/>
      <protection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82" fontId="0" fillId="0" borderId="2" xfId="0" applyNumberFormat="1" applyFont="1" applyFill="1" applyBorder="1" applyAlignment="1" applyProtection="1">
      <alignment horizontal="center" vertical="center" wrapText="1"/>
      <protection/>
    </xf>
    <xf numFmtId="182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9" sqref="A9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4.25">
      <c r="A1" s="1"/>
    </row>
    <row r="3" ht="63.75" customHeight="1">
      <c r="A3" s="109" t="s">
        <v>146</v>
      </c>
    </row>
    <row r="4" ht="107.25" customHeight="1">
      <c r="A4" s="110" t="s">
        <v>74</v>
      </c>
    </row>
    <row r="5" ht="409.5" customHeight="1" hidden="1">
      <c r="A5" s="3">
        <v>3.637978807091713E-12</v>
      </c>
    </row>
    <row r="6" ht="22.5">
      <c r="A6" s="101"/>
    </row>
    <row r="7" ht="57" customHeight="1">
      <c r="A7" s="101"/>
    </row>
    <row r="8" ht="78" customHeight="1"/>
    <row r="9" ht="82.5" customHeight="1">
      <c r="A9" s="102" t="s">
        <v>348</v>
      </c>
    </row>
  </sheetData>
  <printOptions horizontalCentered="1"/>
  <pageMargins left="0.74999998873613" right="0.74999998873613" top="0.9999999849815068" bottom="0.9999999849815068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E12" sqref="E12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16384" width="6.83203125" style="2" customWidth="1"/>
  </cols>
  <sheetData>
    <row r="1" spans="1:3" ht="25.5" customHeight="1">
      <c r="A1" s="164"/>
      <c r="B1" s="164"/>
      <c r="C1" s="164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233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136" t="s">
        <v>52</v>
      </c>
      <c r="B3" s="136"/>
      <c r="C3" s="136"/>
      <c r="D3" s="136"/>
      <c r="E3" s="136"/>
      <c r="F3" s="136"/>
      <c r="G3" s="136"/>
      <c r="H3" s="136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133" t="s">
        <v>35</v>
      </c>
      <c r="B4" s="20"/>
      <c r="C4" s="20"/>
      <c r="D4" s="20"/>
      <c r="E4" s="20"/>
      <c r="F4" s="58"/>
      <c r="G4" s="58"/>
      <c r="H4" s="9" t="s">
        <v>286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78</v>
      </c>
      <c r="B5" s="24"/>
      <c r="C5" s="24"/>
      <c r="D5" s="25"/>
      <c r="E5" s="26"/>
      <c r="F5" s="146" t="s">
        <v>119</v>
      </c>
      <c r="G5" s="146"/>
      <c r="H5" s="14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345</v>
      </c>
      <c r="B6" s="54"/>
      <c r="C6" s="55"/>
      <c r="D6" s="167" t="s">
        <v>139</v>
      </c>
      <c r="E6" s="142" t="s">
        <v>123</v>
      </c>
      <c r="F6" s="137" t="s">
        <v>73</v>
      </c>
      <c r="G6" s="137" t="s">
        <v>34</v>
      </c>
      <c r="H6" s="146" t="s">
        <v>201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132</v>
      </c>
      <c r="B7" s="30" t="s">
        <v>235</v>
      </c>
      <c r="C7" s="32" t="s">
        <v>232</v>
      </c>
      <c r="D7" s="168"/>
      <c r="E7" s="143"/>
      <c r="F7" s="140"/>
      <c r="G7" s="140"/>
      <c r="H7" s="147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1" customHeight="1">
      <c r="A8" s="117"/>
      <c r="B8" s="117"/>
      <c r="C8" s="132"/>
      <c r="D8" s="130"/>
      <c r="E8" s="117"/>
      <c r="F8" s="118"/>
      <c r="G8" s="118"/>
      <c r="H8" s="120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1" customHeight="1">
      <c r="A9"/>
      <c r="B9"/>
      <c r="C9"/>
      <c r="D9"/>
      <c r="E9"/>
      <c r="F9"/>
      <c r="G9"/>
      <c r="H9"/>
      <c r="I9"/>
      <c r="J9" s="23"/>
      <c r="K9" s="56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1" customHeight="1">
      <c r="A10"/>
      <c r="B10"/>
      <c r="C10"/>
      <c r="D10"/>
      <c r="E10"/>
      <c r="F10"/>
      <c r="G10"/>
      <c r="H10"/>
      <c r="I10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</row>
    <row r="11" spans="1:245" ht="21" customHeight="1">
      <c r="A11"/>
      <c r="B11"/>
      <c r="C11"/>
      <c r="D11"/>
      <c r="E11"/>
      <c r="F11"/>
      <c r="G11"/>
      <c r="H11"/>
      <c r="I11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</row>
    <row r="12" spans="1:245" ht="21" customHeight="1">
      <c r="A12"/>
      <c r="B12"/>
      <c r="C12"/>
      <c r="D12"/>
      <c r="E12"/>
      <c r="F12"/>
      <c r="G12"/>
      <c r="H12"/>
      <c r="I12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</row>
    <row r="13" spans="1:245" ht="21" customHeight="1">
      <c r="A13"/>
      <c r="B13"/>
      <c r="C13"/>
      <c r="D13"/>
      <c r="E13"/>
      <c r="F13"/>
      <c r="G13"/>
      <c r="H13"/>
      <c r="I13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</row>
    <row r="14" spans="1:245" ht="21" customHeight="1">
      <c r="A14"/>
      <c r="B14"/>
      <c r="C14"/>
      <c r="D14"/>
      <c r="E14"/>
      <c r="F14"/>
      <c r="G14"/>
      <c r="H14"/>
      <c r="I14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</row>
    <row r="15" spans="1:245" ht="21" customHeight="1">
      <c r="A15"/>
      <c r="B15"/>
      <c r="C15"/>
      <c r="D15"/>
      <c r="E15"/>
      <c r="F15"/>
      <c r="G15"/>
      <c r="H15"/>
      <c r="I15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</row>
    <row r="16" spans="1:245" ht="21" customHeight="1">
      <c r="A16"/>
      <c r="B16"/>
      <c r="C16"/>
      <c r="D16"/>
      <c r="E16"/>
      <c r="F16"/>
      <c r="G16"/>
      <c r="H16"/>
      <c r="I1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</row>
    <row r="17" spans="1:245" ht="21" customHeight="1">
      <c r="A17"/>
      <c r="B17"/>
      <c r="C17"/>
      <c r="D17"/>
      <c r="E17"/>
      <c r="F17"/>
      <c r="G17"/>
      <c r="H17"/>
      <c r="I17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</row>
    <row r="18" spans="1:245" ht="21" customHeight="1">
      <c r="A18"/>
      <c r="B18"/>
      <c r="C18"/>
      <c r="D18"/>
      <c r="E18"/>
      <c r="F18"/>
      <c r="G18"/>
      <c r="H18"/>
      <c r="I18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</row>
    <row r="19" spans="1:245" ht="21" customHeight="1">
      <c r="A19"/>
      <c r="B19"/>
      <c r="C19"/>
      <c r="D19"/>
      <c r="E19"/>
      <c r="F19"/>
      <c r="G19"/>
      <c r="H19"/>
      <c r="I19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</row>
    <row r="20" spans="1:245" ht="21" customHeight="1">
      <c r="A20"/>
      <c r="B20"/>
      <c r="C20"/>
      <c r="D20"/>
      <c r="E20"/>
      <c r="F20"/>
      <c r="G20"/>
      <c r="H20"/>
      <c r="I20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</row>
    <row r="21" spans="1:245" ht="21" customHeight="1">
      <c r="A21"/>
      <c r="B21"/>
      <c r="C21"/>
      <c r="D21"/>
      <c r="E21"/>
      <c r="F21"/>
      <c r="G21"/>
      <c r="H21"/>
      <c r="I21"/>
      <c r="J21" s="64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</row>
    <row r="22" spans="1:245" ht="19.5" customHeight="1">
      <c r="A22"/>
      <c r="B22"/>
      <c r="C22"/>
      <c r="D22"/>
      <c r="E22"/>
      <c r="F22"/>
      <c r="G22"/>
      <c r="H22"/>
      <c r="I22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</row>
    <row r="23" spans="1:245" ht="19.5" customHeight="1">
      <c r="A23"/>
      <c r="B23"/>
      <c r="C23"/>
      <c r="D23"/>
      <c r="E23"/>
      <c r="F23"/>
      <c r="G23"/>
      <c r="H23"/>
      <c r="I23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</row>
    <row r="24" spans="1:245" ht="19.5" customHeight="1">
      <c r="A24"/>
      <c r="B24"/>
      <c r="C24"/>
      <c r="D24"/>
      <c r="E24"/>
      <c r="F24"/>
      <c r="G24"/>
      <c r="H24"/>
      <c r="I24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</row>
    <row r="25" spans="1:245" ht="19.5" customHeight="1">
      <c r="A25"/>
      <c r="B25"/>
      <c r="C25"/>
      <c r="D25"/>
      <c r="E25"/>
      <c r="F25"/>
      <c r="G25"/>
      <c r="H25"/>
      <c r="I25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</row>
    <row r="26" spans="1:245" ht="19.5" customHeight="1">
      <c r="A26" s="66"/>
      <c r="B26" s="66"/>
      <c r="C26" s="66"/>
      <c r="D26" s="66"/>
      <c r="E26" s="66"/>
      <c r="F26" s="66"/>
      <c r="G26" s="66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</row>
    <row r="27" spans="1:245" ht="19.5" customHeight="1">
      <c r="A27" s="66"/>
      <c r="B27" s="66"/>
      <c r="C27" s="66"/>
      <c r="D27" s="65"/>
      <c r="E27" s="65"/>
      <c r="F27" s="65"/>
      <c r="G27" s="65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</row>
    <row r="28" spans="1:245" ht="19.5" customHeight="1">
      <c r="A28" s="66"/>
      <c r="B28" s="66"/>
      <c r="C28" s="66"/>
      <c r="D28" s="65"/>
      <c r="E28" s="65"/>
      <c r="F28" s="65"/>
      <c r="G28" s="65"/>
      <c r="H28" s="65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</row>
    <row r="29" spans="1:245" ht="19.5" customHeight="1">
      <c r="A29" s="66"/>
      <c r="B29" s="66"/>
      <c r="C29" s="66"/>
      <c r="D29" s="66"/>
      <c r="E29" s="66"/>
      <c r="F29" s="66"/>
      <c r="G29" s="66"/>
      <c r="H29" s="65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</row>
    <row r="30" spans="1:245" ht="19.5" customHeight="1">
      <c r="A30" s="66"/>
      <c r="B30" s="66"/>
      <c r="C30" s="66"/>
      <c r="D30" s="65"/>
      <c r="E30" s="65"/>
      <c r="F30" s="65"/>
      <c r="G30" s="65"/>
      <c r="H30" s="65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</row>
    <row r="31" spans="1:245" ht="19.5" customHeight="1">
      <c r="A31" s="66"/>
      <c r="B31" s="66"/>
      <c r="C31" s="66"/>
      <c r="D31" s="65"/>
      <c r="E31" s="65"/>
      <c r="F31" s="65"/>
      <c r="G31" s="65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</row>
    <row r="32" spans="1:245" ht="19.5" customHeight="1">
      <c r="A32" s="66"/>
      <c r="B32" s="66"/>
      <c r="C32" s="66"/>
      <c r="D32" s="66"/>
      <c r="E32" s="66"/>
      <c r="F32" s="66"/>
      <c r="G32" s="66"/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</row>
    <row r="33" spans="1:245" ht="19.5" customHeight="1">
      <c r="A33" s="66"/>
      <c r="B33" s="66"/>
      <c r="C33" s="66"/>
      <c r="D33" s="66"/>
      <c r="E33" s="67"/>
      <c r="F33" s="67"/>
      <c r="G33" s="67"/>
      <c r="H33" s="65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</row>
    <row r="34" spans="1:245" ht="19.5" customHeight="1">
      <c r="A34" s="66"/>
      <c r="B34" s="66"/>
      <c r="C34" s="66"/>
      <c r="D34" s="66"/>
      <c r="E34" s="67"/>
      <c r="F34" s="67"/>
      <c r="G34" s="67"/>
      <c r="H34" s="65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</row>
    <row r="35" spans="1:245" ht="19.5" customHeight="1">
      <c r="A35" s="66"/>
      <c r="B35" s="66"/>
      <c r="C35" s="66"/>
      <c r="D35" s="66"/>
      <c r="E35" s="66"/>
      <c r="F35" s="66"/>
      <c r="G35" s="66"/>
      <c r="H35" s="65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</row>
    <row r="36" spans="1:245" ht="19.5" customHeight="1">
      <c r="A36" s="66"/>
      <c r="B36" s="66"/>
      <c r="C36" s="66"/>
      <c r="D36" s="66"/>
      <c r="E36" s="68"/>
      <c r="F36" s="68"/>
      <c r="G36" s="68"/>
      <c r="H36" s="6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</row>
    <row r="37" spans="1:245" ht="19.5" customHeight="1">
      <c r="A37" s="23"/>
      <c r="B37" s="23"/>
      <c r="C37" s="23"/>
      <c r="D37" s="23"/>
      <c r="E37" s="69"/>
      <c r="F37" s="69"/>
      <c r="G37" s="69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0"/>
      <c r="B38" s="70"/>
      <c r="C38" s="70"/>
      <c r="D38" s="70"/>
      <c r="E38" s="70"/>
      <c r="F38" s="70"/>
      <c r="G38" s="70"/>
      <c r="H38" s="71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1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1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1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1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1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1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1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1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1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1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1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" footer="0"/>
  <pageSetup fitToHeight="1" fitToWidth="1" horizontalDpi="600" verticalDpi="600" orientation="landscape" paperSize="9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4" sqref="A4"/>
    </sheetView>
  </sheetViews>
  <sheetFormatPr defaultColWidth="6.83203125" defaultRowHeight="12.75" customHeight="1"/>
  <cols>
    <col min="1" max="1" width="15.16015625" style="0" customWidth="1"/>
    <col min="2" max="2" width="35.66015625" style="0" customWidth="1"/>
    <col min="3" max="8" width="15.83203125" style="0" customWidth="1"/>
    <col min="9" max="9" width="6.5" style="0" customWidth="1"/>
  </cols>
  <sheetData>
    <row r="1" spans="1:12" ht="21.75" customHeight="1">
      <c r="A1" s="75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>
      <c r="A2" s="8"/>
      <c r="B2" s="8"/>
      <c r="C2" s="8"/>
      <c r="D2" s="8"/>
      <c r="E2" s="45"/>
      <c r="F2" s="8"/>
      <c r="G2" s="8"/>
      <c r="H2" s="5" t="s">
        <v>0</v>
      </c>
      <c r="I2" s="46"/>
      <c r="J2" s="2"/>
      <c r="K2" s="2"/>
      <c r="L2" s="2"/>
    </row>
    <row r="3" spans="1:12" ht="25.5" customHeight="1">
      <c r="A3" s="136" t="s">
        <v>267</v>
      </c>
      <c r="B3" s="136"/>
      <c r="C3" s="136"/>
      <c r="D3" s="136"/>
      <c r="E3" s="136"/>
      <c r="F3" s="136"/>
      <c r="G3" s="136"/>
      <c r="H3" s="136"/>
      <c r="I3" s="46"/>
      <c r="J3" s="2"/>
      <c r="K3" s="2"/>
      <c r="L3" s="2"/>
    </row>
    <row r="4" spans="1:12" ht="19.5" customHeight="1">
      <c r="A4" s="135" t="s">
        <v>35</v>
      </c>
      <c r="B4" s="21"/>
      <c r="C4" s="21"/>
      <c r="D4" s="21"/>
      <c r="E4" s="21"/>
      <c r="F4" s="21"/>
      <c r="G4" s="21"/>
      <c r="H4" s="9" t="s">
        <v>286</v>
      </c>
      <c r="I4" s="46"/>
      <c r="J4" s="2"/>
      <c r="K4" s="2"/>
      <c r="L4" s="2"/>
    </row>
    <row r="5" spans="1:12" ht="19.5" customHeight="1">
      <c r="A5" s="142" t="s">
        <v>167</v>
      </c>
      <c r="B5" s="142" t="s">
        <v>259</v>
      </c>
      <c r="C5" s="146" t="s">
        <v>208</v>
      </c>
      <c r="D5" s="146"/>
      <c r="E5" s="146"/>
      <c r="F5" s="146"/>
      <c r="G5" s="146"/>
      <c r="H5" s="146"/>
      <c r="I5" s="46"/>
      <c r="J5" s="2"/>
      <c r="K5" s="2"/>
      <c r="L5" s="2"/>
    </row>
    <row r="6" spans="1:12" ht="19.5" customHeight="1">
      <c r="A6" s="142"/>
      <c r="B6" s="142"/>
      <c r="C6" s="171" t="s">
        <v>73</v>
      </c>
      <c r="D6" s="173" t="s">
        <v>49</v>
      </c>
      <c r="E6" s="59" t="s">
        <v>79</v>
      </c>
      <c r="F6" s="60"/>
      <c r="G6" s="60"/>
      <c r="H6" s="174" t="s">
        <v>166</v>
      </c>
      <c r="I6" s="46"/>
      <c r="J6" s="2"/>
      <c r="K6" s="2"/>
      <c r="L6" s="2"/>
    </row>
    <row r="7" spans="1:12" ht="33.75" customHeight="1">
      <c r="A7" s="143"/>
      <c r="B7" s="143"/>
      <c r="C7" s="172"/>
      <c r="D7" s="140"/>
      <c r="E7" s="61" t="s">
        <v>183</v>
      </c>
      <c r="F7" s="62" t="s">
        <v>68</v>
      </c>
      <c r="G7" s="63" t="s">
        <v>280</v>
      </c>
      <c r="H7" s="163"/>
      <c r="I7" s="46"/>
      <c r="J7" s="2"/>
      <c r="K7" s="2"/>
      <c r="L7" s="2"/>
    </row>
    <row r="8" spans="1:12" ht="19.5" customHeight="1">
      <c r="A8" s="117"/>
      <c r="B8" s="117"/>
      <c r="C8" s="118"/>
      <c r="D8" s="118"/>
      <c r="E8" s="118"/>
      <c r="F8" s="120"/>
      <c r="G8" s="119"/>
      <c r="H8" s="120"/>
      <c r="I8" s="52"/>
      <c r="J8" s="2"/>
      <c r="K8" s="2"/>
      <c r="L8" s="2"/>
    </row>
    <row r="9" spans="1:12" ht="19.5" customHeight="1">
      <c r="A9" s="93"/>
      <c r="B9" s="2"/>
      <c r="C9" s="93"/>
      <c r="D9" s="2"/>
      <c r="E9" s="2"/>
      <c r="F9" s="93"/>
      <c r="G9" s="93"/>
      <c r="H9" s="93"/>
      <c r="I9" s="2"/>
      <c r="J9" s="2"/>
      <c r="K9" s="2"/>
      <c r="L9" s="2"/>
    </row>
    <row r="10" spans="1:12" ht="19.5" customHeight="1">
      <c r="A10" s="93"/>
      <c r="B10" s="93"/>
      <c r="C10" s="93"/>
      <c r="D10" s="93"/>
      <c r="E10" s="93"/>
      <c r="F10" s="93"/>
      <c r="G10" s="93"/>
      <c r="H10" s="93"/>
      <c r="J10" s="2"/>
      <c r="K10" s="2"/>
      <c r="L10" s="2"/>
    </row>
    <row r="11" spans="3:12" ht="19.5" customHeight="1">
      <c r="C11" s="93"/>
      <c r="J11" s="2"/>
      <c r="K11" s="2"/>
      <c r="L11" s="2"/>
    </row>
    <row r="12" spans="10:12" ht="19.5" customHeight="1">
      <c r="J12" s="2"/>
      <c r="K12" s="2"/>
      <c r="L12" s="2"/>
    </row>
    <row r="13" spans="10:12" ht="19.5" customHeight="1">
      <c r="J13" s="2"/>
      <c r="K13" s="2"/>
      <c r="L13" s="2"/>
    </row>
    <row r="14" spans="10:12" ht="19.5" customHeight="1">
      <c r="J14" s="2"/>
      <c r="K14" s="2"/>
      <c r="L14" s="2"/>
    </row>
    <row r="15" spans="4:12" ht="19.5" customHeight="1">
      <c r="D15" s="93"/>
      <c r="J15" s="2"/>
      <c r="K15" s="2"/>
      <c r="L15" s="2"/>
    </row>
    <row r="16" spans="10:12" ht="19.5" customHeight="1">
      <c r="J16" s="2"/>
      <c r="K16" s="2"/>
      <c r="L16" s="2"/>
    </row>
    <row r="17" spans="10:12" ht="19.5" customHeight="1">
      <c r="J17" s="2"/>
      <c r="K17" s="2"/>
      <c r="L17" s="2"/>
    </row>
    <row r="18" spans="10:12" ht="19.5" customHeight="1">
      <c r="J18" s="2"/>
      <c r="K18" s="2"/>
      <c r="L18" s="2"/>
    </row>
    <row r="19" spans="10:12" ht="19.5" customHeight="1">
      <c r="J19" s="2"/>
      <c r="K19" s="2"/>
      <c r="L19" s="2"/>
    </row>
    <row r="20" spans="10:12" ht="19.5" customHeight="1">
      <c r="J20" s="2"/>
      <c r="K20" s="2"/>
      <c r="L20" s="2"/>
    </row>
    <row r="21" spans="10:12" ht="19.5" customHeight="1">
      <c r="J21" s="2"/>
      <c r="K21" s="2"/>
      <c r="L21" s="2"/>
    </row>
    <row r="22" spans="10:12" ht="19.5" customHeight="1">
      <c r="J22" s="2"/>
      <c r="K22" s="2"/>
      <c r="L22" s="2"/>
    </row>
    <row r="23" spans="10:12" ht="19.5" customHeight="1">
      <c r="J23" s="2"/>
      <c r="K23" s="2"/>
      <c r="L23" s="2"/>
    </row>
    <row r="24" spans="10:12" ht="19.5" customHeight="1">
      <c r="J24" s="2"/>
      <c r="K24" s="2"/>
      <c r="L24" s="2"/>
    </row>
    <row r="25" spans="10:12" ht="19.5" customHeight="1">
      <c r="J25" s="2"/>
      <c r="K25" s="2"/>
      <c r="L25" s="2"/>
    </row>
    <row r="26" spans="10:12" ht="19.5" customHeight="1">
      <c r="J26" s="2"/>
      <c r="K26" s="2"/>
      <c r="L26" s="2"/>
    </row>
    <row r="27" spans="10:12" ht="19.5" customHeight="1">
      <c r="J27" s="2"/>
      <c r="K27" s="2"/>
      <c r="L27" s="2"/>
    </row>
    <row r="28" spans="10:12" ht="19.5" customHeight="1">
      <c r="J28" s="2"/>
      <c r="K28" s="2"/>
      <c r="L28" s="2"/>
    </row>
    <row r="29" spans="10:12" ht="19.5" customHeight="1">
      <c r="J29" s="2"/>
      <c r="K29" s="2"/>
      <c r="L29" s="2"/>
    </row>
    <row r="30" spans="10:12" ht="19.5" customHeight="1">
      <c r="J30" s="2"/>
      <c r="K30" s="2"/>
      <c r="L30" s="2"/>
    </row>
  </sheetData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tabSelected="1" workbookViewId="0" topLeftCell="A7">
      <selection activeCell="E11" sqref="E11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0.83203125" style="2" customWidth="1"/>
    <col min="6" max="8" width="14.66015625" style="2" customWidth="1"/>
    <col min="9" max="245" width="8" style="2" customWidth="1"/>
    <col min="246" max="16384" width="6.83203125" style="2" customWidth="1"/>
  </cols>
  <sheetData>
    <row r="1" spans="1:3" ht="19.5" customHeight="1">
      <c r="A1" s="164"/>
      <c r="B1" s="164"/>
      <c r="C1" s="164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144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136" t="s">
        <v>24</v>
      </c>
      <c r="B3" s="136"/>
      <c r="C3" s="136"/>
      <c r="D3" s="136"/>
      <c r="E3" s="136"/>
      <c r="F3" s="136"/>
      <c r="G3" s="136"/>
      <c r="H3" s="136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133" t="s">
        <v>35</v>
      </c>
      <c r="B4" s="20"/>
      <c r="C4" s="20"/>
      <c r="D4" s="20"/>
      <c r="E4" s="20"/>
      <c r="F4" s="58"/>
      <c r="G4" s="58"/>
      <c r="H4" s="9" t="s">
        <v>286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78</v>
      </c>
      <c r="B5" s="24"/>
      <c r="C5" s="24"/>
      <c r="D5" s="25"/>
      <c r="E5" s="26"/>
      <c r="F5" s="146" t="s">
        <v>300</v>
      </c>
      <c r="G5" s="146"/>
      <c r="H5" s="14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345</v>
      </c>
      <c r="B6" s="54"/>
      <c r="C6" s="55"/>
      <c r="D6" s="167" t="s">
        <v>139</v>
      </c>
      <c r="E6" s="142" t="s">
        <v>123</v>
      </c>
      <c r="F6" s="137" t="s">
        <v>73</v>
      </c>
      <c r="G6" s="137" t="s">
        <v>34</v>
      </c>
      <c r="H6" s="146" t="s">
        <v>201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132</v>
      </c>
      <c r="B7" s="30" t="s">
        <v>235</v>
      </c>
      <c r="C7" s="32" t="s">
        <v>232</v>
      </c>
      <c r="D7" s="168"/>
      <c r="E7" s="143"/>
      <c r="F7" s="140"/>
      <c r="G7" s="140"/>
      <c r="H7" s="147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4" customHeight="1">
      <c r="A8" s="33"/>
      <c r="B8" s="33"/>
      <c r="C8" s="33"/>
      <c r="D8" s="33"/>
      <c r="E8" s="33"/>
      <c r="F8" s="34"/>
      <c r="G8" s="35"/>
      <c r="H8" s="3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4" customHeight="1">
      <c r="A9" s="33"/>
      <c r="B9" s="33"/>
      <c r="C9" s="33"/>
      <c r="D9" s="33"/>
      <c r="E9" s="33"/>
      <c r="F9" s="34"/>
      <c r="G9" s="35"/>
      <c r="H9" s="34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4" customHeight="1">
      <c r="A10" s="33"/>
      <c r="B10" s="33"/>
      <c r="C10" s="33"/>
      <c r="D10" s="33"/>
      <c r="E10" s="33"/>
      <c r="F10" s="34"/>
      <c r="G10" s="35"/>
      <c r="H10" s="34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</row>
    <row r="11" spans="1:245" ht="24" customHeight="1">
      <c r="A11" s="33"/>
      <c r="B11" s="33"/>
      <c r="C11" s="33"/>
      <c r="D11" s="33"/>
      <c r="E11" s="33"/>
      <c r="F11" s="34"/>
      <c r="G11" s="35"/>
      <c r="H11" s="34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</row>
    <row r="12" spans="1:245" ht="24" customHeight="1">
      <c r="A12" s="33"/>
      <c r="B12" s="33"/>
      <c r="C12" s="33"/>
      <c r="D12" s="33"/>
      <c r="E12" s="33"/>
      <c r="F12" s="34"/>
      <c r="G12" s="35"/>
      <c r="H12" s="34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</row>
    <row r="13" spans="1:245" ht="24" customHeight="1">
      <c r="A13" s="33"/>
      <c r="B13" s="33"/>
      <c r="C13" s="33"/>
      <c r="D13" s="33"/>
      <c r="E13" s="33"/>
      <c r="F13" s="34"/>
      <c r="G13" s="35"/>
      <c r="H13" s="34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</row>
    <row r="14" spans="1:245" ht="24" customHeight="1">
      <c r="A14" s="33"/>
      <c r="B14" s="33"/>
      <c r="C14" s="33"/>
      <c r="D14" s="33"/>
      <c r="E14" s="33"/>
      <c r="F14" s="34"/>
      <c r="G14" s="35"/>
      <c r="H14" s="34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</row>
    <row r="15" spans="1:245" ht="24" customHeight="1">
      <c r="A15" s="33"/>
      <c r="B15" s="33"/>
      <c r="C15" s="33"/>
      <c r="D15" s="33"/>
      <c r="E15" s="33"/>
      <c r="F15" s="34"/>
      <c r="G15" s="35"/>
      <c r="H15" s="34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</row>
    <row r="16" spans="1:245" ht="24" customHeight="1">
      <c r="A16" s="33"/>
      <c r="B16" s="33"/>
      <c r="C16" s="33"/>
      <c r="D16" s="33"/>
      <c r="E16" s="33"/>
      <c r="F16" s="34"/>
      <c r="G16" s="35"/>
      <c r="H16" s="34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</row>
    <row r="17" spans="1:245" ht="24" customHeight="1">
      <c r="A17" s="33"/>
      <c r="B17" s="33"/>
      <c r="C17" s="33"/>
      <c r="D17" s="33"/>
      <c r="E17" s="33"/>
      <c r="F17" s="34"/>
      <c r="G17" s="35"/>
      <c r="H17" s="34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</row>
    <row r="18" spans="1:245" ht="24" customHeight="1">
      <c r="A18" s="33"/>
      <c r="B18" s="33"/>
      <c r="C18" s="33"/>
      <c r="D18" s="33"/>
      <c r="E18" s="33"/>
      <c r="F18" s="34"/>
      <c r="G18" s="35"/>
      <c r="H18" s="34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</row>
    <row r="19" spans="1:245" ht="24" customHeight="1">
      <c r="A19" s="33"/>
      <c r="B19" s="33"/>
      <c r="C19" s="33"/>
      <c r="D19" s="33"/>
      <c r="E19" s="33"/>
      <c r="F19" s="34"/>
      <c r="G19" s="35"/>
      <c r="H19" s="34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</row>
    <row r="20" spans="1:245" ht="24" customHeight="1">
      <c r="A20" s="33"/>
      <c r="B20" s="33"/>
      <c r="C20" s="33"/>
      <c r="D20" s="33"/>
      <c r="E20" s="33"/>
      <c r="F20" s="34"/>
      <c r="G20" s="35"/>
      <c r="H20" s="34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</row>
    <row r="21" spans="1:245" ht="24" customHeight="1">
      <c r="A21" s="33"/>
      <c r="B21" s="33"/>
      <c r="C21" s="33"/>
      <c r="D21" s="33"/>
      <c r="E21" s="33"/>
      <c r="F21" s="34"/>
      <c r="G21" s="35"/>
      <c r="H21" s="34"/>
      <c r="I21" s="66"/>
      <c r="J21" s="64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</row>
    <row r="22" spans="1:245" ht="24" customHeight="1">
      <c r="A22" s="33"/>
      <c r="B22" s="33"/>
      <c r="C22" s="33"/>
      <c r="D22" s="33"/>
      <c r="E22" s="33"/>
      <c r="F22" s="34"/>
      <c r="G22" s="35"/>
      <c r="H22" s="34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</row>
    <row r="23" spans="1:245" ht="24" customHeight="1">
      <c r="A23" s="33"/>
      <c r="B23" s="33"/>
      <c r="C23" s="33"/>
      <c r="D23" s="33"/>
      <c r="E23" s="33"/>
      <c r="F23" s="34"/>
      <c r="G23" s="35"/>
      <c r="H23" s="34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</row>
    <row r="24" spans="1:245" ht="24" customHeight="1">
      <c r="A24" s="33"/>
      <c r="B24" s="33"/>
      <c r="C24" s="33"/>
      <c r="D24" s="33"/>
      <c r="E24" s="33"/>
      <c r="F24" s="34"/>
      <c r="G24" s="35"/>
      <c r="H24" s="34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</row>
    <row r="25" spans="1:245" ht="19.5" customHeight="1">
      <c r="A25" s="66"/>
      <c r="B25" s="66"/>
      <c r="C25" s="66"/>
      <c r="D25" s="65"/>
      <c r="E25" s="65"/>
      <c r="F25" s="65"/>
      <c r="G25" s="65"/>
      <c r="H25" s="65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</row>
    <row r="26" spans="1:245" ht="19.5" customHeight="1">
      <c r="A26" s="66"/>
      <c r="B26" s="66"/>
      <c r="C26" s="66"/>
      <c r="D26" s="66"/>
      <c r="E26" s="66"/>
      <c r="F26" s="66"/>
      <c r="G26" s="66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</row>
    <row r="27" spans="1:245" ht="19.5" customHeight="1">
      <c r="A27" s="66"/>
      <c r="B27" s="66"/>
      <c r="C27" s="66"/>
      <c r="D27" s="65"/>
      <c r="E27" s="65"/>
      <c r="F27" s="65"/>
      <c r="G27" s="65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</row>
    <row r="28" spans="1:245" ht="19.5" customHeight="1">
      <c r="A28" s="66"/>
      <c r="B28" s="66"/>
      <c r="C28" s="66"/>
      <c r="D28" s="65"/>
      <c r="E28" s="65"/>
      <c r="F28" s="65"/>
      <c r="G28" s="65"/>
      <c r="H28" s="65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</row>
    <row r="29" spans="1:245" ht="19.5" customHeight="1">
      <c r="A29" s="66"/>
      <c r="B29" s="66"/>
      <c r="C29" s="66"/>
      <c r="D29" s="66"/>
      <c r="E29" s="66"/>
      <c r="F29" s="66"/>
      <c r="G29" s="66"/>
      <c r="H29" s="65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</row>
    <row r="30" spans="1:245" ht="19.5" customHeight="1">
      <c r="A30" s="66"/>
      <c r="B30" s="66"/>
      <c r="C30" s="66"/>
      <c r="D30" s="65"/>
      <c r="E30" s="65"/>
      <c r="F30" s="65"/>
      <c r="G30" s="65"/>
      <c r="H30" s="65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</row>
    <row r="31" spans="1:245" ht="19.5" customHeight="1">
      <c r="A31" s="66"/>
      <c r="B31" s="66"/>
      <c r="C31" s="66"/>
      <c r="D31" s="65"/>
      <c r="E31" s="65"/>
      <c r="F31" s="65"/>
      <c r="G31" s="65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</row>
    <row r="32" spans="1:245" ht="19.5" customHeight="1">
      <c r="A32" s="66"/>
      <c r="B32" s="66"/>
      <c r="C32" s="66"/>
      <c r="D32" s="66"/>
      <c r="E32" s="66"/>
      <c r="F32" s="66"/>
      <c r="G32" s="66"/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</row>
    <row r="33" spans="1:245" ht="19.5" customHeight="1">
      <c r="A33" s="66"/>
      <c r="B33" s="66"/>
      <c r="C33" s="66"/>
      <c r="D33" s="66"/>
      <c r="E33" s="67"/>
      <c r="F33" s="67"/>
      <c r="G33" s="67"/>
      <c r="H33" s="65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</row>
    <row r="34" spans="1:245" ht="19.5" customHeight="1">
      <c r="A34" s="66"/>
      <c r="B34" s="66"/>
      <c r="C34" s="66"/>
      <c r="D34" s="66"/>
      <c r="E34" s="67"/>
      <c r="F34" s="67"/>
      <c r="G34" s="67"/>
      <c r="H34" s="65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</row>
    <row r="35" spans="1:245" ht="19.5" customHeight="1">
      <c r="A35" s="66"/>
      <c r="B35" s="66"/>
      <c r="C35" s="66"/>
      <c r="D35" s="66"/>
      <c r="E35" s="66"/>
      <c r="F35" s="66"/>
      <c r="G35" s="66"/>
      <c r="H35" s="65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</row>
    <row r="36" spans="1:245" ht="19.5" customHeight="1">
      <c r="A36" s="66"/>
      <c r="B36" s="66"/>
      <c r="C36" s="66"/>
      <c r="D36" s="66"/>
      <c r="E36" s="68"/>
      <c r="F36" s="68"/>
      <c r="G36" s="68"/>
      <c r="H36" s="6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</row>
    <row r="37" spans="1:245" ht="19.5" customHeight="1">
      <c r="A37" s="23"/>
      <c r="B37" s="23"/>
      <c r="C37" s="23"/>
      <c r="D37" s="23"/>
      <c r="E37" s="69"/>
      <c r="F37" s="69"/>
      <c r="G37" s="69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0"/>
      <c r="B38" s="70"/>
      <c r="C38" s="70"/>
      <c r="D38" s="70"/>
      <c r="E38" s="70"/>
      <c r="F38" s="70"/>
      <c r="G38" s="70"/>
      <c r="H38" s="71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1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1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1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1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1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1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1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1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1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1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1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3">
      <selection activeCell="D15" sqref="D15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72"/>
    </row>
    <row r="2" spans="1:31" ht="20.25" customHeight="1">
      <c r="A2" s="4"/>
      <c r="B2" s="4"/>
      <c r="C2" s="4"/>
      <c r="D2" s="5" t="s">
        <v>150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20.25" customHeight="1">
      <c r="A3" s="136" t="s">
        <v>108</v>
      </c>
      <c r="B3" s="136"/>
      <c r="C3" s="136"/>
      <c r="D3" s="13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0.25" customHeight="1">
      <c r="A4" s="115" t="s">
        <v>35</v>
      </c>
      <c r="B4" s="7"/>
      <c r="C4" s="8"/>
      <c r="D4" s="9" t="s">
        <v>286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5.5" customHeight="1">
      <c r="A5" s="107" t="s">
        <v>341</v>
      </c>
      <c r="B5" s="10"/>
      <c r="C5" s="10" t="s">
        <v>10</v>
      </c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5.5" customHeight="1">
      <c r="A6" s="11" t="s">
        <v>95</v>
      </c>
      <c r="B6" s="116" t="s">
        <v>308</v>
      </c>
      <c r="C6" s="11" t="s">
        <v>95</v>
      </c>
      <c r="D6" s="116" t="s">
        <v>308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5.5" customHeight="1">
      <c r="A7" s="43" t="s">
        <v>299</v>
      </c>
      <c r="B7" s="111">
        <v>40487.7</v>
      </c>
      <c r="C7" s="77" t="s">
        <v>48</v>
      </c>
      <c r="D7" s="111"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25.5" customHeight="1">
      <c r="A8" s="43" t="s">
        <v>203</v>
      </c>
      <c r="B8" s="112">
        <v>0</v>
      </c>
      <c r="C8" s="77" t="s">
        <v>64</v>
      </c>
      <c r="D8" s="111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5.5" customHeight="1">
      <c r="A9" s="12" t="s">
        <v>333</v>
      </c>
      <c r="B9" s="91">
        <v>0</v>
      </c>
      <c r="C9" s="43" t="s">
        <v>295</v>
      </c>
      <c r="D9" s="111"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25.5" customHeight="1">
      <c r="A10" s="43" t="s">
        <v>221</v>
      </c>
      <c r="B10" s="111">
        <v>0</v>
      </c>
      <c r="C10" s="77" t="s">
        <v>162</v>
      </c>
      <c r="D10" s="111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25.5" customHeight="1">
      <c r="A11" s="43" t="s">
        <v>112</v>
      </c>
      <c r="B11" s="114">
        <v>0</v>
      </c>
      <c r="C11" s="77" t="s">
        <v>248</v>
      </c>
      <c r="D11" s="111">
        <v>100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5.5" customHeight="1">
      <c r="A12" s="43" t="s">
        <v>136</v>
      </c>
      <c r="B12" s="112">
        <v>0</v>
      </c>
      <c r="C12" s="77" t="s">
        <v>61</v>
      </c>
      <c r="D12" s="111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25.5" customHeight="1">
      <c r="A13" s="12"/>
      <c r="B13" s="78"/>
      <c r="C13" s="43" t="s">
        <v>324</v>
      </c>
      <c r="D13" s="111"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25.5" customHeight="1">
      <c r="A14" s="12"/>
      <c r="B14" s="79"/>
      <c r="C14" s="43" t="s">
        <v>184</v>
      </c>
      <c r="D14" s="111">
        <v>3491.47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25.5" customHeight="1">
      <c r="A15" s="12"/>
      <c r="B15" s="79"/>
      <c r="C15" s="43" t="s">
        <v>83</v>
      </c>
      <c r="D15" s="111"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5.5" customHeight="1">
      <c r="A16" s="12"/>
      <c r="B16" s="79"/>
      <c r="C16" s="43" t="s">
        <v>163</v>
      </c>
      <c r="D16" s="111">
        <v>764.42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25.5" customHeight="1">
      <c r="A17" s="12"/>
      <c r="B17" s="79"/>
      <c r="C17" s="43" t="s">
        <v>152</v>
      </c>
      <c r="D17" s="111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25.5" customHeight="1">
      <c r="A18" s="12"/>
      <c r="B18" s="79"/>
      <c r="C18" s="43" t="s">
        <v>325</v>
      </c>
      <c r="D18" s="111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25.5" customHeight="1">
      <c r="A19" s="12"/>
      <c r="B19" s="79"/>
      <c r="C19" s="43" t="s">
        <v>279</v>
      </c>
      <c r="D19" s="111">
        <v>34745.22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5.5" customHeight="1">
      <c r="A20" s="12"/>
      <c r="B20" s="79"/>
      <c r="C20" s="43" t="s">
        <v>102</v>
      </c>
      <c r="D20" s="111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5.5" customHeight="1">
      <c r="A21" s="12"/>
      <c r="B21" s="79"/>
      <c r="C21" s="43" t="s">
        <v>118</v>
      </c>
      <c r="D21" s="111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5.5" customHeight="1">
      <c r="A22" s="12"/>
      <c r="B22" s="79"/>
      <c r="C22" s="43" t="s">
        <v>111</v>
      </c>
      <c r="D22" s="111"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5.5" customHeight="1">
      <c r="A23" s="12"/>
      <c r="B23" s="79"/>
      <c r="C23" s="43" t="s">
        <v>321</v>
      </c>
      <c r="D23" s="111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5.5" customHeight="1">
      <c r="A24" s="12"/>
      <c r="B24" s="79"/>
      <c r="C24" s="43" t="s">
        <v>178</v>
      </c>
      <c r="D24" s="111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25.5" customHeight="1">
      <c r="A25" s="12"/>
      <c r="B25" s="79"/>
      <c r="C25" s="43" t="s">
        <v>240</v>
      </c>
      <c r="D25" s="111"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5.5" customHeight="1">
      <c r="A26" s="12"/>
      <c r="B26" s="79"/>
      <c r="C26" s="43" t="s">
        <v>187</v>
      </c>
      <c r="D26" s="111">
        <v>1386.59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25.5" customHeight="1">
      <c r="A27" s="12"/>
      <c r="B27" s="79"/>
      <c r="C27" s="43" t="s">
        <v>135</v>
      </c>
      <c r="D27" s="111"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25.5" customHeight="1">
      <c r="A28" s="12"/>
      <c r="B28" s="79"/>
      <c r="C28" s="43" t="s">
        <v>57</v>
      </c>
      <c r="D28" s="112"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25.5" customHeight="1">
      <c r="A29" s="12"/>
      <c r="B29" s="79"/>
      <c r="C29" s="43" t="s">
        <v>252</v>
      </c>
      <c r="D29" s="112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25.5" customHeight="1">
      <c r="A30" s="12"/>
      <c r="B30" s="79"/>
      <c r="C30" s="43" t="s">
        <v>104</v>
      </c>
      <c r="D30" s="111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25.5" customHeight="1">
      <c r="A31" s="12"/>
      <c r="B31" s="79"/>
      <c r="C31" s="43" t="s">
        <v>173</v>
      </c>
      <c r="D31" s="111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5.5" customHeight="1">
      <c r="A32" s="12"/>
      <c r="B32" s="79"/>
      <c r="C32" s="43" t="s">
        <v>320</v>
      </c>
      <c r="D32" s="111"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25.5" customHeight="1">
      <c r="A33" s="12"/>
      <c r="B33" s="79"/>
      <c r="C33" s="43" t="s">
        <v>312</v>
      </c>
      <c r="D33" s="111"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25.5" customHeight="1">
      <c r="A34" s="12"/>
      <c r="B34" s="79"/>
      <c r="C34" s="43" t="s">
        <v>154</v>
      </c>
      <c r="D34" s="112"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25.5" customHeight="1">
      <c r="A35" s="11" t="s">
        <v>227</v>
      </c>
      <c r="B35" s="80">
        <f>SUM(B7:B34)</f>
        <v>40487.7</v>
      </c>
      <c r="C35" s="11" t="s">
        <v>138</v>
      </c>
      <c r="D35" s="80">
        <f>SUM(D7:D34)</f>
        <v>40487.7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43" t="s">
        <v>110</v>
      </c>
      <c r="B36" s="112">
        <v>0</v>
      </c>
      <c r="C36" s="44" t="s">
        <v>44</v>
      </c>
      <c r="D36" s="79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5.5" customHeight="1">
      <c r="A37" s="43" t="s">
        <v>332</v>
      </c>
      <c r="B37" s="113">
        <v>0</v>
      </c>
      <c r="C37" s="44" t="s">
        <v>342</v>
      </c>
      <c r="D37" s="79"/>
      <c r="E37" s="6"/>
      <c r="F37" s="6"/>
      <c r="G37" s="76" t="s">
        <v>4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25.5" customHeight="1">
      <c r="A38" s="12"/>
      <c r="B38" s="78"/>
      <c r="C38" s="12" t="s">
        <v>172</v>
      </c>
      <c r="D38" s="7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25.5" customHeight="1">
      <c r="A39" s="12"/>
      <c r="B39" s="81"/>
      <c r="C39" s="12"/>
      <c r="D39" s="8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25.5" customHeight="1">
      <c r="A40" s="11" t="s">
        <v>262</v>
      </c>
      <c r="B40" s="81">
        <f>SUM(B35,B36,B37)</f>
        <v>40487.7</v>
      </c>
      <c r="C40" s="11" t="s">
        <v>170</v>
      </c>
      <c r="D40" s="82">
        <f>D35</f>
        <v>40487.7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0.25" customHeight="1">
      <c r="A41" s="13"/>
      <c r="B41" s="14"/>
      <c r="C41" s="1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mergeCells count="1">
    <mergeCell ref="A3:D3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A4" sqref="A4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16384" width="6.83203125" style="2" customWidth="1"/>
  </cols>
  <sheetData>
    <row r="1" spans="1:4" ht="27" customHeight="1">
      <c r="A1" s="141"/>
      <c r="B1" s="141"/>
      <c r="C1" s="141"/>
      <c r="D1" s="141"/>
    </row>
    <row r="2" spans="1:20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9" t="s">
        <v>281</v>
      </c>
    </row>
    <row r="3" spans="1:20" ht="19.5" customHeight="1">
      <c r="A3" s="136" t="s">
        <v>285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</row>
    <row r="4" spans="1:20" ht="19.5" customHeight="1">
      <c r="A4" s="175" t="s">
        <v>349</v>
      </c>
      <c r="B4" s="108"/>
      <c r="C4" s="108"/>
      <c r="D4" s="108"/>
      <c r="E4" s="108"/>
      <c r="F4" s="21"/>
      <c r="G4" s="21"/>
      <c r="H4" s="21"/>
      <c r="I4" s="21"/>
      <c r="J4" s="22"/>
      <c r="K4" s="22"/>
      <c r="L4" s="22"/>
      <c r="M4" s="22"/>
      <c r="N4" s="22"/>
      <c r="O4" s="22"/>
      <c r="P4" s="22"/>
      <c r="Q4" s="22"/>
      <c r="R4" s="22"/>
      <c r="S4" s="23"/>
      <c r="T4" s="9" t="s">
        <v>286</v>
      </c>
    </row>
    <row r="5" spans="1:20" ht="19.5" customHeight="1">
      <c r="A5" s="24" t="s">
        <v>78</v>
      </c>
      <c r="B5" s="24"/>
      <c r="C5" s="24"/>
      <c r="D5" s="25"/>
      <c r="E5" s="26"/>
      <c r="F5" s="137" t="s">
        <v>73</v>
      </c>
      <c r="G5" s="146" t="s">
        <v>47</v>
      </c>
      <c r="H5" s="137" t="s">
        <v>310</v>
      </c>
      <c r="I5" s="137" t="s">
        <v>294</v>
      </c>
      <c r="J5" s="137" t="s">
        <v>250</v>
      </c>
      <c r="K5" s="137" t="s">
        <v>316</v>
      </c>
      <c r="L5" s="137"/>
      <c r="M5" s="138" t="s">
        <v>159</v>
      </c>
      <c r="N5" s="73" t="s">
        <v>168</v>
      </c>
      <c r="O5" s="27"/>
      <c r="P5" s="27"/>
      <c r="Q5" s="27"/>
      <c r="R5" s="27"/>
      <c r="S5" s="137" t="s">
        <v>206</v>
      </c>
      <c r="T5" s="137" t="s">
        <v>251</v>
      </c>
    </row>
    <row r="6" spans="1:20" ht="19.5" customHeight="1">
      <c r="A6" s="28" t="s">
        <v>345</v>
      </c>
      <c r="B6" s="28"/>
      <c r="C6" s="29"/>
      <c r="D6" s="142" t="s">
        <v>139</v>
      </c>
      <c r="E6" s="142" t="s">
        <v>54</v>
      </c>
      <c r="F6" s="137"/>
      <c r="G6" s="146"/>
      <c r="H6" s="137"/>
      <c r="I6" s="137"/>
      <c r="J6" s="137"/>
      <c r="K6" s="144" t="s">
        <v>296</v>
      </c>
      <c r="L6" s="137" t="s">
        <v>149</v>
      </c>
      <c r="M6" s="138"/>
      <c r="N6" s="137" t="s">
        <v>183</v>
      </c>
      <c r="O6" s="137" t="s">
        <v>38</v>
      </c>
      <c r="P6" s="137" t="s">
        <v>77</v>
      </c>
      <c r="Q6" s="137" t="s">
        <v>17</v>
      </c>
      <c r="R6" s="137" t="s">
        <v>100</v>
      </c>
      <c r="S6" s="137"/>
      <c r="T6" s="137"/>
    </row>
    <row r="7" spans="1:20" ht="30.75" customHeight="1">
      <c r="A7" s="30" t="s">
        <v>132</v>
      </c>
      <c r="B7" s="31" t="s">
        <v>235</v>
      </c>
      <c r="C7" s="32" t="s">
        <v>232</v>
      </c>
      <c r="D7" s="143"/>
      <c r="E7" s="143"/>
      <c r="F7" s="140"/>
      <c r="G7" s="147"/>
      <c r="H7" s="140"/>
      <c r="I7" s="140"/>
      <c r="J7" s="140"/>
      <c r="K7" s="145"/>
      <c r="L7" s="140"/>
      <c r="M7" s="139"/>
      <c r="N7" s="140"/>
      <c r="O7" s="140"/>
      <c r="P7" s="140"/>
      <c r="Q7" s="140"/>
      <c r="R7" s="140"/>
      <c r="S7" s="140"/>
      <c r="T7" s="140"/>
    </row>
    <row r="8" spans="1:20" ht="23.25" customHeight="1">
      <c r="A8" s="117"/>
      <c r="B8" s="117"/>
      <c r="C8" s="117"/>
      <c r="D8" s="117"/>
      <c r="E8" s="117" t="s">
        <v>73</v>
      </c>
      <c r="F8" s="118">
        <v>40487.7</v>
      </c>
      <c r="G8" s="120">
        <v>0</v>
      </c>
      <c r="H8" s="119">
        <v>40487.7</v>
      </c>
      <c r="I8" s="120">
        <v>0</v>
      </c>
      <c r="J8" s="121">
        <f aca="true" t="shared" si="0" ref="J8:J29">J8</f>
        <v>0</v>
      </c>
      <c r="K8" s="120">
        <v>0</v>
      </c>
      <c r="L8" s="119">
        <v>0</v>
      </c>
      <c r="M8" s="120">
        <v>0</v>
      </c>
      <c r="N8" s="124">
        <f aca="true" t="shared" si="1" ref="N8:N29">O8+P8+Q8+R8</f>
        <v>0</v>
      </c>
      <c r="O8" s="121">
        <f aca="true" t="shared" si="2" ref="O8:Q29">O8</f>
        <v>0</v>
      </c>
      <c r="P8" s="123">
        <f t="shared" si="2"/>
        <v>0</v>
      </c>
      <c r="Q8" s="123">
        <f t="shared" si="2"/>
        <v>0</v>
      </c>
      <c r="R8" s="118">
        <f aca="true" t="shared" si="3" ref="R8:R29">N8</f>
        <v>0</v>
      </c>
      <c r="S8" s="120">
        <v>0</v>
      </c>
      <c r="T8" s="122">
        <f aca="true" t="shared" si="4" ref="T8:T29">T8</f>
        <v>0</v>
      </c>
    </row>
    <row r="9" spans="1:20" ht="23.25" customHeight="1">
      <c r="A9" s="117"/>
      <c r="B9" s="117"/>
      <c r="C9" s="117"/>
      <c r="D9" s="117" t="s">
        <v>115</v>
      </c>
      <c r="E9" s="117" t="s">
        <v>146</v>
      </c>
      <c r="F9" s="118">
        <v>40487.7</v>
      </c>
      <c r="G9" s="120">
        <v>0</v>
      </c>
      <c r="H9" s="119">
        <v>40487.7</v>
      </c>
      <c r="I9" s="120">
        <v>0</v>
      </c>
      <c r="J9" s="121">
        <f t="shared" si="0"/>
        <v>0</v>
      </c>
      <c r="K9" s="120">
        <v>0</v>
      </c>
      <c r="L9" s="119">
        <v>0</v>
      </c>
      <c r="M9" s="120">
        <v>0</v>
      </c>
      <c r="N9" s="124">
        <f t="shared" si="1"/>
        <v>0</v>
      </c>
      <c r="O9" s="121">
        <f t="shared" si="2"/>
        <v>0</v>
      </c>
      <c r="P9" s="123">
        <f t="shared" si="2"/>
        <v>0</v>
      </c>
      <c r="Q9" s="123">
        <f t="shared" si="2"/>
        <v>0</v>
      </c>
      <c r="R9" s="118">
        <f t="shared" si="3"/>
        <v>0</v>
      </c>
      <c r="S9" s="120">
        <v>0</v>
      </c>
      <c r="T9" s="122">
        <f t="shared" si="4"/>
        <v>0</v>
      </c>
    </row>
    <row r="10" spans="1:20" ht="23.25" customHeight="1">
      <c r="A10" s="117" t="s">
        <v>339</v>
      </c>
      <c r="B10" s="117"/>
      <c r="C10" s="117"/>
      <c r="D10" s="117"/>
      <c r="E10" s="117" t="s">
        <v>186</v>
      </c>
      <c r="F10" s="118">
        <v>100</v>
      </c>
      <c r="G10" s="120">
        <v>0</v>
      </c>
      <c r="H10" s="119">
        <v>100</v>
      </c>
      <c r="I10" s="120">
        <v>0</v>
      </c>
      <c r="J10" s="121">
        <f t="shared" si="0"/>
        <v>0</v>
      </c>
      <c r="K10" s="120">
        <v>0</v>
      </c>
      <c r="L10" s="119">
        <v>0</v>
      </c>
      <c r="M10" s="120">
        <v>0</v>
      </c>
      <c r="N10" s="124">
        <f t="shared" si="1"/>
        <v>0</v>
      </c>
      <c r="O10" s="121">
        <f t="shared" si="2"/>
        <v>0</v>
      </c>
      <c r="P10" s="123">
        <f t="shared" si="2"/>
        <v>0</v>
      </c>
      <c r="Q10" s="123">
        <f t="shared" si="2"/>
        <v>0</v>
      </c>
      <c r="R10" s="118">
        <f t="shared" si="3"/>
        <v>0</v>
      </c>
      <c r="S10" s="120">
        <v>0</v>
      </c>
      <c r="T10" s="122">
        <f t="shared" si="4"/>
        <v>0</v>
      </c>
    </row>
    <row r="11" spans="1:20" ht="23.25" customHeight="1">
      <c r="A11" s="117"/>
      <c r="B11" s="117" t="s">
        <v>3</v>
      </c>
      <c r="C11" s="117"/>
      <c r="D11" s="117"/>
      <c r="E11" s="117" t="s">
        <v>190</v>
      </c>
      <c r="F11" s="118">
        <v>100</v>
      </c>
      <c r="G11" s="120">
        <v>0</v>
      </c>
      <c r="H11" s="119">
        <v>100</v>
      </c>
      <c r="I11" s="120">
        <v>0</v>
      </c>
      <c r="J11" s="121">
        <f t="shared" si="0"/>
        <v>0</v>
      </c>
      <c r="K11" s="120">
        <v>0</v>
      </c>
      <c r="L11" s="119">
        <v>0</v>
      </c>
      <c r="M11" s="120">
        <v>0</v>
      </c>
      <c r="N11" s="124">
        <f t="shared" si="1"/>
        <v>0</v>
      </c>
      <c r="O11" s="121">
        <f t="shared" si="2"/>
        <v>0</v>
      </c>
      <c r="P11" s="123">
        <f t="shared" si="2"/>
        <v>0</v>
      </c>
      <c r="Q11" s="123">
        <f t="shared" si="2"/>
        <v>0</v>
      </c>
      <c r="R11" s="118">
        <f t="shared" si="3"/>
        <v>0</v>
      </c>
      <c r="S11" s="120">
        <v>0</v>
      </c>
      <c r="T11" s="122">
        <f t="shared" si="4"/>
        <v>0</v>
      </c>
    </row>
    <row r="12" spans="1:20" ht="23.25" customHeight="1">
      <c r="A12" s="117" t="s">
        <v>90</v>
      </c>
      <c r="B12" s="117" t="s">
        <v>218</v>
      </c>
      <c r="C12" s="117" t="s">
        <v>88</v>
      </c>
      <c r="D12" s="117" t="s">
        <v>16</v>
      </c>
      <c r="E12" s="117" t="s">
        <v>330</v>
      </c>
      <c r="F12" s="118">
        <v>100</v>
      </c>
      <c r="G12" s="120">
        <v>0</v>
      </c>
      <c r="H12" s="119">
        <v>100</v>
      </c>
      <c r="I12" s="120">
        <v>0</v>
      </c>
      <c r="J12" s="121">
        <f t="shared" si="0"/>
        <v>0</v>
      </c>
      <c r="K12" s="120">
        <v>0</v>
      </c>
      <c r="L12" s="119">
        <v>0</v>
      </c>
      <c r="M12" s="120">
        <v>0</v>
      </c>
      <c r="N12" s="124">
        <f t="shared" si="1"/>
        <v>0</v>
      </c>
      <c r="O12" s="121">
        <f t="shared" si="2"/>
        <v>0</v>
      </c>
      <c r="P12" s="123">
        <f t="shared" si="2"/>
        <v>0</v>
      </c>
      <c r="Q12" s="123">
        <f t="shared" si="2"/>
        <v>0</v>
      </c>
      <c r="R12" s="118">
        <f t="shared" si="3"/>
        <v>0</v>
      </c>
      <c r="S12" s="120">
        <v>0</v>
      </c>
      <c r="T12" s="122">
        <f t="shared" si="4"/>
        <v>0</v>
      </c>
    </row>
    <row r="13" spans="1:20" ht="23.25" customHeight="1">
      <c r="A13" s="117" t="s">
        <v>76</v>
      </c>
      <c r="B13" s="117"/>
      <c r="C13" s="117"/>
      <c r="D13" s="117"/>
      <c r="E13" s="117" t="s">
        <v>13</v>
      </c>
      <c r="F13" s="118">
        <v>3491.47</v>
      </c>
      <c r="G13" s="120">
        <v>0</v>
      </c>
      <c r="H13" s="119">
        <v>3491.47</v>
      </c>
      <c r="I13" s="120">
        <v>0</v>
      </c>
      <c r="J13" s="121">
        <f t="shared" si="0"/>
        <v>0</v>
      </c>
      <c r="K13" s="120">
        <v>0</v>
      </c>
      <c r="L13" s="119">
        <v>0</v>
      </c>
      <c r="M13" s="120">
        <v>0</v>
      </c>
      <c r="N13" s="124">
        <f t="shared" si="1"/>
        <v>0</v>
      </c>
      <c r="O13" s="121">
        <f t="shared" si="2"/>
        <v>0</v>
      </c>
      <c r="P13" s="123">
        <f t="shared" si="2"/>
        <v>0</v>
      </c>
      <c r="Q13" s="123">
        <f t="shared" si="2"/>
        <v>0</v>
      </c>
      <c r="R13" s="118">
        <f t="shared" si="3"/>
        <v>0</v>
      </c>
      <c r="S13" s="120">
        <v>0</v>
      </c>
      <c r="T13" s="122">
        <f t="shared" si="4"/>
        <v>0</v>
      </c>
    </row>
    <row r="14" spans="1:20" ht="23.25" customHeight="1">
      <c r="A14" s="117"/>
      <c r="B14" s="117" t="s">
        <v>261</v>
      </c>
      <c r="C14" s="117"/>
      <c r="D14" s="117"/>
      <c r="E14" s="117" t="s">
        <v>258</v>
      </c>
      <c r="F14" s="118">
        <v>3491.47</v>
      </c>
      <c r="G14" s="120">
        <v>0</v>
      </c>
      <c r="H14" s="119">
        <v>3491.47</v>
      </c>
      <c r="I14" s="120">
        <v>0</v>
      </c>
      <c r="J14" s="121">
        <f t="shared" si="0"/>
        <v>0</v>
      </c>
      <c r="K14" s="120">
        <v>0</v>
      </c>
      <c r="L14" s="119">
        <v>0</v>
      </c>
      <c r="M14" s="120">
        <v>0</v>
      </c>
      <c r="N14" s="124">
        <f t="shared" si="1"/>
        <v>0</v>
      </c>
      <c r="O14" s="121">
        <f t="shared" si="2"/>
        <v>0</v>
      </c>
      <c r="P14" s="123">
        <f t="shared" si="2"/>
        <v>0</v>
      </c>
      <c r="Q14" s="123">
        <f t="shared" si="2"/>
        <v>0</v>
      </c>
      <c r="R14" s="118">
        <f t="shared" si="3"/>
        <v>0</v>
      </c>
      <c r="S14" s="120">
        <v>0</v>
      </c>
      <c r="T14" s="122">
        <f t="shared" si="4"/>
        <v>0</v>
      </c>
    </row>
    <row r="15" spans="1:20" ht="23.25" customHeight="1">
      <c r="A15" s="117" t="s">
        <v>175</v>
      </c>
      <c r="B15" s="117" t="s">
        <v>131</v>
      </c>
      <c r="C15" s="117" t="s">
        <v>2</v>
      </c>
      <c r="D15" s="117" t="s">
        <v>16</v>
      </c>
      <c r="E15" s="117" t="s">
        <v>87</v>
      </c>
      <c r="F15" s="118">
        <v>1067.03</v>
      </c>
      <c r="G15" s="120">
        <v>0</v>
      </c>
      <c r="H15" s="119">
        <v>1067.03</v>
      </c>
      <c r="I15" s="120">
        <v>0</v>
      </c>
      <c r="J15" s="121">
        <f t="shared" si="0"/>
        <v>0</v>
      </c>
      <c r="K15" s="120">
        <v>0</v>
      </c>
      <c r="L15" s="119">
        <v>0</v>
      </c>
      <c r="M15" s="120">
        <v>0</v>
      </c>
      <c r="N15" s="124">
        <f t="shared" si="1"/>
        <v>0</v>
      </c>
      <c r="O15" s="121">
        <f t="shared" si="2"/>
        <v>0</v>
      </c>
      <c r="P15" s="123">
        <f t="shared" si="2"/>
        <v>0</v>
      </c>
      <c r="Q15" s="123">
        <f t="shared" si="2"/>
        <v>0</v>
      </c>
      <c r="R15" s="118">
        <f t="shared" si="3"/>
        <v>0</v>
      </c>
      <c r="S15" s="120">
        <v>0</v>
      </c>
      <c r="T15" s="122">
        <f t="shared" si="4"/>
        <v>0</v>
      </c>
    </row>
    <row r="16" spans="1:20" ht="23.25" customHeight="1">
      <c r="A16" s="117" t="s">
        <v>175</v>
      </c>
      <c r="B16" s="117" t="s">
        <v>131</v>
      </c>
      <c r="C16" s="117" t="s">
        <v>261</v>
      </c>
      <c r="D16" s="117" t="s">
        <v>16</v>
      </c>
      <c r="E16" s="117" t="s">
        <v>241</v>
      </c>
      <c r="F16" s="118">
        <v>2424.44</v>
      </c>
      <c r="G16" s="120">
        <v>0</v>
      </c>
      <c r="H16" s="119">
        <v>2424.44</v>
      </c>
      <c r="I16" s="120">
        <v>0</v>
      </c>
      <c r="J16" s="121">
        <f t="shared" si="0"/>
        <v>0</v>
      </c>
      <c r="K16" s="120">
        <v>0</v>
      </c>
      <c r="L16" s="119">
        <v>0</v>
      </c>
      <c r="M16" s="120">
        <v>0</v>
      </c>
      <c r="N16" s="124">
        <f t="shared" si="1"/>
        <v>0</v>
      </c>
      <c r="O16" s="121">
        <f t="shared" si="2"/>
        <v>0</v>
      </c>
      <c r="P16" s="123">
        <f t="shared" si="2"/>
        <v>0</v>
      </c>
      <c r="Q16" s="123">
        <f t="shared" si="2"/>
        <v>0</v>
      </c>
      <c r="R16" s="118">
        <f t="shared" si="3"/>
        <v>0</v>
      </c>
      <c r="S16" s="120">
        <v>0</v>
      </c>
      <c r="T16" s="122">
        <f t="shared" si="4"/>
        <v>0</v>
      </c>
    </row>
    <row r="17" spans="1:20" ht="23.25" customHeight="1">
      <c r="A17" s="117" t="s">
        <v>142</v>
      </c>
      <c r="B17" s="117"/>
      <c r="C17" s="117"/>
      <c r="D17" s="117"/>
      <c r="E17" s="117" t="s">
        <v>30</v>
      </c>
      <c r="F17" s="118">
        <v>764.42</v>
      </c>
      <c r="G17" s="120">
        <v>0</v>
      </c>
      <c r="H17" s="119">
        <v>764.42</v>
      </c>
      <c r="I17" s="120">
        <v>0</v>
      </c>
      <c r="J17" s="121">
        <f t="shared" si="0"/>
        <v>0</v>
      </c>
      <c r="K17" s="120">
        <v>0</v>
      </c>
      <c r="L17" s="119">
        <v>0</v>
      </c>
      <c r="M17" s="120">
        <v>0</v>
      </c>
      <c r="N17" s="124">
        <f t="shared" si="1"/>
        <v>0</v>
      </c>
      <c r="O17" s="121">
        <f t="shared" si="2"/>
        <v>0</v>
      </c>
      <c r="P17" s="123">
        <f t="shared" si="2"/>
        <v>0</v>
      </c>
      <c r="Q17" s="123">
        <f t="shared" si="2"/>
        <v>0</v>
      </c>
      <c r="R17" s="118">
        <f t="shared" si="3"/>
        <v>0</v>
      </c>
      <c r="S17" s="120">
        <v>0</v>
      </c>
      <c r="T17" s="122">
        <f t="shared" si="4"/>
        <v>0</v>
      </c>
    </row>
    <row r="18" spans="1:20" ht="23.25" customHeight="1">
      <c r="A18" s="117"/>
      <c r="B18" s="117" t="s">
        <v>199</v>
      </c>
      <c r="C18" s="117"/>
      <c r="D18" s="117"/>
      <c r="E18" s="117" t="s">
        <v>307</v>
      </c>
      <c r="F18" s="118">
        <v>764.42</v>
      </c>
      <c r="G18" s="120">
        <v>0</v>
      </c>
      <c r="H18" s="119">
        <v>764.42</v>
      </c>
      <c r="I18" s="120">
        <v>0</v>
      </c>
      <c r="J18" s="121">
        <f t="shared" si="0"/>
        <v>0</v>
      </c>
      <c r="K18" s="120">
        <v>0</v>
      </c>
      <c r="L18" s="119">
        <v>0</v>
      </c>
      <c r="M18" s="120">
        <v>0</v>
      </c>
      <c r="N18" s="124">
        <f t="shared" si="1"/>
        <v>0</v>
      </c>
      <c r="O18" s="121">
        <f t="shared" si="2"/>
        <v>0</v>
      </c>
      <c r="P18" s="123">
        <f t="shared" si="2"/>
        <v>0</v>
      </c>
      <c r="Q18" s="123">
        <f t="shared" si="2"/>
        <v>0</v>
      </c>
      <c r="R18" s="118">
        <f t="shared" si="3"/>
        <v>0</v>
      </c>
      <c r="S18" s="120">
        <v>0</v>
      </c>
      <c r="T18" s="122">
        <f t="shared" si="4"/>
        <v>0</v>
      </c>
    </row>
    <row r="19" spans="1:20" ht="23.25" customHeight="1">
      <c r="A19" s="117" t="s">
        <v>288</v>
      </c>
      <c r="B19" s="117" t="s">
        <v>67</v>
      </c>
      <c r="C19" s="117" t="s">
        <v>266</v>
      </c>
      <c r="D19" s="117" t="s">
        <v>16</v>
      </c>
      <c r="E19" s="117" t="s">
        <v>209</v>
      </c>
      <c r="F19" s="118">
        <v>587.72</v>
      </c>
      <c r="G19" s="120">
        <v>0</v>
      </c>
      <c r="H19" s="119">
        <v>587.72</v>
      </c>
      <c r="I19" s="120">
        <v>0</v>
      </c>
      <c r="J19" s="121">
        <f t="shared" si="0"/>
        <v>0</v>
      </c>
      <c r="K19" s="120">
        <v>0</v>
      </c>
      <c r="L19" s="119">
        <v>0</v>
      </c>
      <c r="M19" s="120">
        <v>0</v>
      </c>
      <c r="N19" s="124">
        <f t="shared" si="1"/>
        <v>0</v>
      </c>
      <c r="O19" s="121">
        <f t="shared" si="2"/>
        <v>0</v>
      </c>
      <c r="P19" s="123">
        <f t="shared" si="2"/>
        <v>0</v>
      </c>
      <c r="Q19" s="123">
        <f t="shared" si="2"/>
        <v>0</v>
      </c>
      <c r="R19" s="118">
        <f t="shared" si="3"/>
        <v>0</v>
      </c>
      <c r="S19" s="120">
        <v>0</v>
      </c>
      <c r="T19" s="122">
        <f t="shared" si="4"/>
        <v>0</v>
      </c>
    </row>
    <row r="20" spans="1:20" ht="23.25" customHeight="1">
      <c r="A20" s="117" t="s">
        <v>288</v>
      </c>
      <c r="B20" s="117" t="s">
        <v>67</v>
      </c>
      <c r="C20" s="117" t="s">
        <v>177</v>
      </c>
      <c r="D20" s="117" t="s">
        <v>16</v>
      </c>
      <c r="E20" s="117" t="s">
        <v>217</v>
      </c>
      <c r="F20" s="118">
        <v>176.7</v>
      </c>
      <c r="G20" s="120">
        <v>0</v>
      </c>
      <c r="H20" s="119">
        <v>176.7</v>
      </c>
      <c r="I20" s="120">
        <v>0</v>
      </c>
      <c r="J20" s="121">
        <f t="shared" si="0"/>
        <v>0</v>
      </c>
      <c r="K20" s="120">
        <v>0</v>
      </c>
      <c r="L20" s="119">
        <v>0</v>
      </c>
      <c r="M20" s="120">
        <v>0</v>
      </c>
      <c r="N20" s="124">
        <f t="shared" si="1"/>
        <v>0</v>
      </c>
      <c r="O20" s="121">
        <f t="shared" si="2"/>
        <v>0</v>
      </c>
      <c r="P20" s="123">
        <f t="shared" si="2"/>
        <v>0</v>
      </c>
      <c r="Q20" s="123">
        <f t="shared" si="2"/>
        <v>0</v>
      </c>
      <c r="R20" s="118">
        <f t="shared" si="3"/>
        <v>0</v>
      </c>
      <c r="S20" s="120">
        <v>0</v>
      </c>
      <c r="T20" s="122">
        <f t="shared" si="4"/>
        <v>0</v>
      </c>
    </row>
    <row r="21" spans="1:20" ht="23.25" customHeight="1">
      <c r="A21" s="117" t="s">
        <v>56</v>
      </c>
      <c r="B21" s="117"/>
      <c r="C21" s="117"/>
      <c r="D21" s="117"/>
      <c r="E21" s="117" t="s">
        <v>331</v>
      </c>
      <c r="F21" s="118">
        <v>34745.22</v>
      </c>
      <c r="G21" s="120">
        <v>0</v>
      </c>
      <c r="H21" s="119">
        <v>34745.22</v>
      </c>
      <c r="I21" s="120">
        <v>0</v>
      </c>
      <c r="J21" s="121">
        <f t="shared" si="0"/>
        <v>0</v>
      </c>
      <c r="K21" s="120">
        <v>0</v>
      </c>
      <c r="L21" s="119">
        <v>0</v>
      </c>
      <c r="M21" s="120">
        <v>0</v>
      </c>
      <c r="N21" s="124">
        <f t="shared" si="1"/>
        <v>0</v>
      </c>
      <c r="O21" s="121">
        <f t="shared" si="2"/>
        <v>0</v>
      </c>
      <c r="P21" s="123">
        <f t="shared" si="2"/>
        <v>0</v>
      </c>
      <c r="Q21" s="123">
        <f t="shared" si="2"/>
        <v>0</v>
      </c>
      <c r="R21" s="118">
        <f t="shared" si="3"/>
        <v>0</v>
      </c>
      <c r="S21" s="120">
        <v>0</v>
      </c>
      <c r="T21" s="122">
        <f t="shared" si="4"/>
        <v>0</v>
      </c>
    </row>
    <row r="22" spans="1:20" ht="23.25" customHeight="1">
      <c r="A22" s="117"/>
      <c r="B22" s="117" t="s">
        <v>266</v>
      </c>
      <c r="C22" s="117"/>
      <c r="D22" s="117"/>
      <c r="E22" s="117" t="s">
        <v>336</v>
      </c>
      <c r="F22" s="118">
        <v>34745.22</v>
      </c>
      <c r="G22" s="120">
        <v>0</v>
      </c>
      <c r="H22" s="119">
        <v>34745.22</v>
      </c>
      <c r="I22" s="120">
        <v>0</v>
      </c>
      <c r="J22" s="121">
        <f t="shared" si="0"/>
        <v>0</v>
      </c>
      <c r="K22" s="120">
        <v>0</v>
      </c>
      <c r="L22" s="119">
        <v>0</v>
      </c>
      <c r="M22" s="120">
        <v>0</v>
      </c>
      <c r="N22" s="124">
        <f t="shared" si="1"/>
        <v>0</v>
      </c>
      <c r="O22" s="121">
        <f t="shared" si="2"/>
        <v>0</v>
      </c>
      <c r="P22" s="123">
        <f t="shared" si="2"/>
        <v>0</v>
      </c>
      <c r="Q22" s="123">
        <f t="shared" si="2"/>
        <v>0</v>
      </c>
      <c r="R22" s="118">
        <f t="shared" si="3"/>
        <v>0</v>
      </c>
      <c r="S22" s="120">
        <v>0</v>
      </c>
      <c r="T22" s="122">
        <f t="shared" si="4"/>
        <v>0</v>
      </c>
    </row>
    <row r="23" spans="1:20" ht="23.25" customHeight="1">
      <c r="A23" s="117" t="s">
        <v>198</v>
      </c>
      <c r="B23" s="117" t="s">
        <v>134</v>
      </c>
      <c r="C23" s="117" t="s">
        <v>266</v>
      </c>
      <c r="D23" s="117" t="s">
        <v>16</v>
      </c>
      <c r="E23" s="117" t="s">
        <v>59</v>
      </c>
      <c r="F23" s="118">
        <v>18695.49</v>
      </c>
      <c r="G23" s="120">
        <v>0</v>
      </c>
      <c r="H23" s="119">
        <v>18695.49</v>
      </c>
      <c r="I23" s="120">
        <v>0</v>
      </c>
      <c r="J23" s="121">
        <f t="shared" si="0"/>
        <v>0</v>
      </c>
      <c r="K23" s="120">
        <v>0</v>
      </c>
      <c r="L23" s="119">
        <v>0</v>
      </c>
      <c r="M23" s="120">
        <v>0</v>
      </c>
      <c r="N23" s="124">
        <f t="shared" si="1"/>
        <v>0</v>
      </c>
      <c r="O23" s="121">
        <f t="shared" si="2"/>
        <v>0</v>
      </c>
      <c r="P23" s="123">
        <f t="shared" si="2"/>
        <v>0</v>
      </c>
      <c r="Q23" s="123">
        <f t="shared" si="2"/>
        <v>0</v>
      </c>
      <c r="R23" s="118">
        <f t="shared" si="3"/>
        <v>0</v>
      </c>
      <c r="S23" s="120">
        <v>0</v>
      </c>
      <c r="T23" s="122">
        <f t="shared" si="4"/>
        <v>0</v>
      </c>
    </row>
    <row r="24" spans="1:20" ht="23.25" customHeight="1">
      <c r="A24" s="117" t="s">
        <v>198</v>
      </c>
      <c r="B24" s="117" t="s">
        <v>134</v>
      </c>
      <c r="C24" s="117" t="s">
        <v>2</v>
      </c>
      <c r="D24" s="117" t="s">
        <v>16</v>
      </c>
      <c r="E24" s="117" t="s">
        <v>121</v>
      </c>
      <c r="F24" s="118">
        <v>3109.73</v>
      </c>
      <c r="G24" s="120">
        <v>0</v>
      </c>
      <c r="H24" s="119">
        <v>3109.73</v>
      </c>
      <c r="I24" s="120">
        <v>0</v>
      </c>
      <c r="J24" s="121">
        <f t="shared" si="0"/>
        <v>0</v>
      </c>
      <c r="K24" s="120">
        <v>0</v>
      </c>
      <c r="L24" s="119">
        <v>0</v>
      </c>
      <c r="M24" s="120">
        <v>0</v>
      </c>
      <c r="N24" s="124">
        <f t="shared" si="1"/>
        <v>0</v>
      </c>
      <c r="O24" s="121">
        <f t="shared" si="2"/>
        <v>0</v>
      </c>
      <c r="P24" s="123">
        <f t="shared" si="2"/>
        <v>0</v>
      </c>
      <c r="Q24" s="123">
        <f t="shared" si="2"/>
        <v>0</v>
      </c>
      <c r="R24" s="118">
        <f t="shared" si="3"/>
        <v>0</v>
      </c>
      <c r="S24" s="120">
        <v>0</v>
      </c>
      <c r="T24" s="122">
        <f t="shared" si="4"/>
        <v>0</v>
      </c>
    </row>
    <row r="25" spans="1:20" ht="23.25" customHeight="1">
      <c r="A25" s="117" t="s">
        <v>198</v>
      </c>
      <c r="B25" s="117" t="s">
        <v>134</v>
      </c>
      <c r="C25" s="117" t="s">
        <v>215</v>
      </c>
      <c r="D25" s="117" t="s">
        <v>16</v>
      </c>
      <c r="E25" s="117" t="s">
        <v>18</v>
      </c>
      <c r="F25" s="118">
        <v>3940</v>
      </c>
      <c r="G25" s="120">
        <v>0</v>
      </c>
      <c r="H25" s="119">
        <v>3940</v>
      </c>
      <c r="I25" s="120">
        <v>0</v>
      </c>
      <c r="J25" s="121">
        <f t="shared" si="0"/>
        <v>0</v>
      </c>
      <c r="K25" s="120">
        <v>0</v>
      </c>
      <c r="L25" s="119">
        <v>0</v>
      </c>
      <c r="M25" s="120">
        <v>0</v>
      </c>
      <c r="N25" s="124">
        <f t="shared" si="1"/>
        <v>0</v>
      </c>
      <c r="O25" s="121">
        <f t="shared" si="2"/>
        <v>0</v>
      </c>
      <c r="P25" s="123">
        <f t="shared" si="2"/>
        <v>0</v>
      </c>
      <c r="Q25" s="123">
        <f t="shared" si="2"/>
        <v>0</v>
      </c>
      <c r="R25" s="118">
        <f t="shared" si="3"/>
        <v>0</v>
      </c>
      <c r="S25" s="120">
        <v>0</v>
      </c>
      <c r="T25" s="122">
        <f t="shared" si="4"/>
        <v>0</v>
      </c>
    </row>
    <row r="26" spans="1:20" ht="23.25" customHeight="1">
      <c r="A26" s="117" t="s">
        <v>198</v>
      </c>
      <c r="B26" s="117" t="s">
        <v>134</v>
      </c>
      <c r="C26" s="117" t="s">
        <v>23</v>
      </c>
      <c r="D26" s="117" t="s">
        <v>16</v>
      </c>
      <c r="E26" s="117" t="s">
        <v>158</v>
      </c>
      <c r="F26" s="118">
        <v>9000</v>
      </c>
      <c r="G26" s="120">
        <v>0</v>
      </c>
      <c r="H26" s="119">
        <v>9000</v>
      </c>
      <c r="I26" s="120">
        <v>0</v>
      </c>
      <c r="J26" s="121">
        <f t="shared" si="0"/>
        <v>0</v>
      </c>
      <c r="K26" s="120">
        <v>0</v>
      </c>
      <c r="L26" s="119">
        <v>0</v>
      </c>
      <c r="M26" s="120">
        <v>0</v>
      </c>
      <c r="N26" s="124">
        <f t="shared" si="1"/>
        <v>0</v>
      </c>
      <c r="O26" s="121">
        <f t="shared" si="2"/>
        <v>0</v>
      </c>
      <c r="P26" s="123">
        <f t="shared" si="2"/>
        <v>0</v>
      </c>
      <c r="Q26" s="123">
        <f t="shared" si="2"/>
        <v>0</v>
      </c>
      <c r="R26" s="118">
        <f t="shared" si="3"/>
        <v>0</v>
      </c>
      <c r="S26" s="120">
        <v>0</v>
      </c>
      <c r="T26" s="122">
        <f t="shared" si="4"/>
        <v>0</v>
      </c>
    </row>
    <row r="27" spans="1:20" ht="23.25" customHeight="1">
      <c r="A27" s="117" t="s">
        <v>117</v>
      </c>
      <c r="B27" s="117"/>
      <c r="C27" s="117"/>
      <c r="D27" s="117"/>
      <c r="E27" s="117" t="s">
        <v>194</v>
      </c>
      <c r="F27" s="118">
        <v>1386.59</v>
      </c>
      <c r="G27" s="120">
        <v>0</v>
      </c>
      <c r="H27" s="119">
        <v>1386.59</v>
      </c>
      <c r="I27" s="120">
        <v>0</v>
      </c>
      <c r="J27" s="121">
        <f t="shared" si="0"/>
        <v>0</v>
      </c>
      <c r="K27" s="120">
        <v>0</v>
      </c>
      <c r="L27" s="119">
        <v>0</v>
      </c>
      <c r="M27" s="120">
        <v>0</v>
      </c>
      <c r="N27" s="124">
        <f t="shared" si="1"/>
        <v>0</v>
      </c>
      <c r="O27" s="121">
        <f t="shared" si="2"/>
        <v>0</v>
      </c>
      <c r="P27" s="123">
        <f t="shared" si="2"/>
        <v>0</v>
      </c>
      <c r="Q27" s="123">
        <f t="shared" si="2"/>
        <v>0</v>
      </c>
      <c r="R27" s="118">
        <f t="shared" si="3"/>
        <v>0</v>
      </c>
      <c r="S27" s="120">
        <v>0</v>
      </c>
      <c r="T27" s="122">
        <f t="shared" si="4"/>
        <v>0</v>
      </c>
    </row>
    <row r="28" spans="1:20" ht="23.25" customHeight="1">
      <c r="A28" s="117"/>
      <c r="B28" s="117" t="s">
        <v>177</v>
      </c>
      <c r="C28" s="117"/>
      <c r="D28" s="117"/>
      <c r="E28" s="117" t="s">
        <v>247</v>
      </c>
      <c r="F28" s="118">
        <v>1386.59</v>
      </c>
      <c r="G28" s="120">
        <v>0</v>
      </c>
      <c r="H28" s="119">
        <v>1386.59</v>
      </c>
      <c r="I28" s="120">
        <v>0</v>
      </c>
      <c r="J28" s="121">
        <f t="shared" si="0"/>
        <v>0</v>
      </c>
      <c r="K28" s="120">
        <v>0</v>
      </c>
      <c r="L28" s="119">
        <v>0</v>
      </c>
      <c r="M28" s="120">
        <v>0</v>
      </c>
      <c r="N28" s="124">
        <f t="shared" si="1"/>
        <v>0</v>
      </c>
      <c r="O28" s="121">
        <f t="shared" si="2"/>
        <v>0</v>
      </c>
      <c r="P28" s="123">
        <f t="shared" si="2"/>
        <v>0</v>
      </c>
      <c r="Q28" s="123">
        <f t="shared" si="2"/>
        <v>0</v>
      </c>
      <c r="R28" s="118">
        <f t="shared" si="3"/>
        <v>0</v>
      </c>
      <c r="S28" s="120">
        <v>0</v>
      </c>
      <c r="T28" s="122">
        <f t="shared" si="4"/>
        <v>0</v>
      </c>
    </row>
    <row r="29" spans="1:20" ht="23.25" customHeight="1">
      <c r="A29" s="117" t="s">
        <v>304</v>
      </c>
      <c r="B29" s="117" t="s">
        <v>50</v>
      </c>
      <c r="C29" s="117" t="s">
        <v>266</v>
      </c>
      <c r="D29" s="117" t="s">
        <v>16</v>
      </c>
      <c r="E29" s="117" t="s">
        <v>107</v>
      </c>
      <c r="F29" s="118">
        <v>1386.59</v>
      </c>
      <c r="G29" s="120">
        <v>0</v>
      </c>
      <c r="H29" s="119">
        <v>1386.59</v>
      </c>
      <c r="I29" s="120">
        <v>0</v>
      </c>
      <c r="J29" s="121">
        <f t="shared" si="0"/>
        <v>0</v>
      </c>
      <c r="K29" s="120">
        <v>0</v>
      </c>
      <c r="L29" s="119">
        <v>0</v>
      </c>
      <c r="M29" s="120">
        <v>0</v>
      </c>
      <c r="N29" s="124">
        <f t="shared" si="1"/>
        <v>0</v>
      </c>
      <c r="O29" s="121">
        <f t="shared" si="2"/>
        <v>0</v>
      </c>
      <c r="P29" s="123">
        <f t="shared" si="2"/>
        <v>0</v>
      </c>
      <c r="Q29" s="123">
        <f t="shared" si="2"/>
        <v>0</v>
      </c>
      <c r="R29" s="118">
        <f t="shared" si="3"/>
        <v>0</v>
      </c>
      <c r="S29" s="120">
        <v>0</v>
      </c>
      <c r="T29" s="122">
        <f t="shared" si="4"/>
        <v>0</v>
      </c>
    </row>
  </sheetData>
  <mergeCells count="20"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  <mergeCell ref="K5:L5"/>
    <mergeCell ref="M5:M7"/>
    <mergeCell ref="S5:S7"/>
    <mergeCell ref="T5:T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" footer="0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5.83203125" style="2" customWidth="1"/>
    <col min="4" max="4" width="9.16015625" style="2" customWidth="1"/>
    <col min="5" max="5" width="40.33203125" style="2" customWidth="1"/>
    <col min="6" max="10" width="17.16015625" style="2" customWidth="1"/>
    <col min="11" max="12" width="8" style="2" customWidth="1"/>
    <col min="13" max="16384" width="6.83203125" style="2" customWidth="1"/>
  </cols>
  <sheetData>
    <row r="1" spans="1:4" ht="22.5" customHeight="1">
      <c r="A1" s="148"/>
      <c r="B1" s="148"/>
      <c r="C1" s="148"/>
      <c r="D1" s="148"/>
    </row>
    <row r="2" spans="1:10" ht="22.5" customHeight="1">
      <c r="A2" s="8"/>
      <c r="B2" s="36"/>
      <c r="C2" s="36"/>
      <c r="D2" s="36"/>
      <c r="E2" s="36"/>
      <c r="F2" s="36"/>
      <c r="G2" s="36"/>
      <c r="H2" s="36"/>
      <c r="I2" s="36"/>
      <c r="J2" s="37" t="s">
        <v>188</v>
      </c>
    </row>
    <row r="3" spans="1:10" ht="22.5" customHeight="1">
      <c r="A3" s="136" t="s">
        <v>291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2" ht="22.5" customHeight="1">
      <c r="A4" s="115" t="s">
        <v>35</v>
      </c>
      <c r="B4" s="7"/>
      <c r="C4" s="7"/>
      <c r="D4" s="7"/>
      <c r="E4" s="7"/>
      <c r="F4" s="38"/>
      <c r="G4" s="38"/>
      <c r="H4" s="38"/>
      <c r="I4" s="38"/>
      <c r="J4" s="9" t="s">
        <v>286</v>
      </c>
      <c r="K4" s="23"/>
      <c r="L4" s="23"/>
    </row>
    <row r="5" spans="1:12" ht="22.5" customHeight="1">
      <c r="A5" s="107" t="s">
        <v>78</v>
      </c>
      <c r="B5" s="10"/>
      <c r="C5" s="10"/>
      <c r="D5" s="10"/>
      <c r="E5" s="10"/>
      <c r="F5" s="149" t="s">
        <v>73</v>
      </c>
      <c r="G5" s="149" t="s">
        <v>34</v>
      </c>
      <c r="H5" s="151" t="s">
        <v>201</v>
      </c>
      <c r="I5" s="151" t="s">
        <v>46</v>
      </c>
      <c r="J5" s="151" t="s">
        <v>214</v>
      </c>
      <c r="K5" s="23"/>
      <c r="L5" s="23"/>
    </row>
    <row r="6" spans="1:12" ht="22.5" customHeight="1">
      <c r="A6" s="10" t="s">
        <v>345</v>
      </c>
      <c r="B6" s="10"/>
      <c r="C6" s="10"/>
      <c r="D6" s="151" t="s">
        <v>139</v>
      </c>
      <c r="E6" s="151" t="s">
        <v>123</v>
      </c>
      <c r="F6" s="149"/>
      <c r="G6" s="149"/>
      <c r="H6" s="151"/>
      <c r="I6" s="151"/>
      <c r="J6" s="151"/>
      <c r="K6" s="23"/>
      <c r="L6" s="23"/>
    </row>
    <row r="7" spans="1:12" ht="22.5" customHeight="1">
      <c r="A7" s="83" t="s">
        <v>132</v>
      </c>
      <c r="B7" s="83" t="s">
        <v>235</v>
      </c>
      <c r="C7" s="40" t="s">
        <v>232</v>
      </c>
      <c r="D7" s="152"/>
      <c r="E7" s="152"/>
      <c r="F7" s="150"/>
      <c r="G7" s="150"/>
      <c r="H7" s="152"/>
      <c r="I7" s="152"/>
      <c r="J7" s="152"/>
      <c r="K7" s="23"/>
      <c r="L7" s="23"/>
    </row>
    <row r="8" spans="1:10" ht="22.5" customHeight="1">
      <c r="A8" s="127"/>
      <c r="B8" s="125"/>
      <c r="C8" s="126"/>
      <c r="D8" s="125"/>
      <c r="E8" s="126" t="s">
        <v>73</v>
      </c>
      <c r="F8" s="118">
        <v>40487.7</v>
      </c>
      <c r="G8" s="118">
        <v>27547.7</v>
      </c>
      <c r="H8" s="118">
        <v>12940</v>
      </c>
      <c r="I8" s="118">
        <v>0</v>
      </c>
      <c r="J8" s="120">
        <v>0</v>
      </c>
    </row>
    <row r="9" spans="1:10" ht="22.5" customHeight="1">
      <c r="A9" s="127"/>
      <c r="B9" s="125"/>
      <c r="C9" s="126"/>
      <c r="D9" s="125" t="s">
        <v>115</v>
      </c>
      <c r="E9" s="126" t="s">
        <v>146</v>
      </c>
      <c r="F9" s="118">
        <v>40487.7</v>
      </c>
      <c r="G9" s="118">
        <v>27547.7</v>
      </c>
      <c r="H9" s="118">
        <v>12940</v>
      </c>
      <c r="I9" s="118">
        <v>0</v>
      </c>
      <c r="J9" s="120">
        <v>0</v>
      </c>
    </row>
    <row r="10" spans="1:10" ht="22.5" customHeight="1">
      <c r="A10" s="127" t="s">
        <v>339</v>
      </c>
      <c r="B10" s="125"/>
      <c r="C10" s="126"/>
      <c r="D10" s="125"/>
      <c r="E10" s="126" t="s">
        <v>186</v>
      </c>
      <c r="F10" s="118">
        <v>100</v>
      </c>
      <c r="G10" s="118">
        <v>100</v>
      </c>
      <c r="H10" s="118">
        <v>0</v>
      </c>
      <c r="I10" s="118">
        <v>0</v>
      </c>
      <c r="J10" s="120">
        <v>0</v>
      </c>
    </row>
    <row r="11" spans="1:10" ht="22.5" customHeight="1">
      <c r="A11" s="127"/>
      <c r="B11" s="125" t="s">
        <v>3</v>
      </c>
      <c r="C11" s="126"/>
      <c r="D11" s="125"/>
      <c r="E11" s="126" t="s">
        <v>190</v>
      </c>
      <c r="F11" s="118">
        <v>100</v>
      </c>
      <c r="G11" s="118">
        <v>100</v>
      </c>
      <c r="H11" s="118">
        <v>0</v>
      </c>
      <c r="I11" s="118">
        <v>0</v>
      </c>
      <c r="J11" s="120">
        <v>0</v>
      </c>
    </row>
    <row r="12" spans="1:10" ht="22.5" customHeight="1">
      <c r="A12" s="127" t="s">
        <v>90</v>
      </c>
      <c r="B12" s="125" t="s">
        <v>218</v>
      </c>
      <c r="C12" s="126" t="s">
        <v>88</v>
      </c>
      <c r="D12" s="125" t="s">
        <v>16</v>
      </c>
      <c r="E12" s="126" t="s">
        <v>330</v>
      </c>
      <c r="F12" s="118">
        <v>100</v>
      </c>
      <c r="G12" s="118">
        <v>100</v>
      </c>
      <c r="H12" s="118">
        <v>0</v>
      </c>
      <c r="I12" s="118">
        <v>0</v>
      </c>
      <c r="J12" s="120">
        <v>0</v>
      </c>
    </row>
    <row r="13" spans="1:10" ht="22.5" customHeight="1">
      <c r="A13" s="127" t="s">
        <v>76</v>
      </c>
      <c r="B13" s="125"/>
      <c r="C13" s="126"/>
      <c r="D13" s="125"/>
      <c r="E13" s="126" t="s">
        <v>13</v>
      </c>
      <c r="F13" s="118">
        <v>3491.47</v>
      </c>
      <c r="G13" s="118">
        <v>3491.47</v>
      </c>
      <c r="H13" s="118">
        <v>0</v>
      </c>
      <c r="I13" s="118">
        <v>0</v>
      </c>
      <c r="J13" s="120">
        <v>0</v>
      </c>
    </row>
    <row r="14" spans="1:10" ht="22.5" customHeight="1">
      <c r="A14" s="127"/>
      <c r="B14" s="125" t="s">
        <v>261</v>
      </c>
      <c r="C14" s="126"/>
      <c r="D14" s="125"/>
      <c r="E14" s="126" t="s">
        <v>258</v>
      </c>
      <c r="F14" s="118">
        <v>3491.47</v>
      </c>
      <c r="G14" s="118">
        <v>3491.47</v>
      </c>
      <c r="H14" s="118">
        <v>0</v>
      </c>
      <c r="I14" s="118">
        <v>0</v>
      </c>
      <c r="J14" s="120">
        <v>0</v>
      </c>
    </row>
    <row r="15" spans="1:10" ht="22.5" customHeight="1">
      <c r="A15" s="127" t="s">
        <v>175</v>
      </c>
      <c r="B15" s="125" t="s">
        <v>131</v>
      </c>
      <c r="C15" s="126" t="s">
        <v>2</v>
      </c>
      <c r="D15" s="125" t="s">
        <v>16</v>
      </c>
      <c r="E15" s="126" t="s">
        <v>87</v>
      </c>
      <c r="F15" s="118">
        <v>1067.03</v>
      </c>
      <c r="G15" s="118">
        <v>1067.03</v>
      </c>
      <c r="H15" s="118">
        <v>0</v>
      </c>
      <c r="I15" s="118">
        <v>0</v>
      </c>
      <c r="J15" s="120">
        <v>0</v>
      </c>
    </row>
    <row r="16" spans="1:10" ht="22.5" customHeight="1">
      <c r="A16" s="127" t="s">
        <v>175</v>
      </c>
      <c r="B16" s="125" t="s">
        <v>131</v>
      </c>
      <c r="C16" s="126" t="s">
        <v>261</v>
      </c>
      <c r="D16" s="125" t="s">
        <v>16</v>
      </c>
      <c r="E16" s="126" t="s">
        <v>241</v>
      </c>
      <c r="F16" s="118">
        <v>2424.44</v>
      </c>
      <c r="G16" s="118">
        <v>2424.44</v>
      </c>
      <c r="H16" s="118">
        <v>0</v>
      </c>
      <c r="I16" s="118">
        <v>0</v>
      </c>
      <c r="J16" s="120">
        <v>0</v>
      </c>
    </row>
    <row r="17" spans="1:10" ht="22.5" customHeight="1">
      <c r="A17" s="127" t="s">
        <v>142</v>
      </c>
      <c r="B17" s="125"/>
      <c r="C17" s="126"/>
      <c r="D17" s="125"/>
      <c r="E17" s="126" t="s">
        <v>30</v>
      </c>
      <c r="F17" s="118">
        <v>764.42</v>
      </c>
      <c r="G17" s="118">
        <v>764.42</v>
      </c>
      <c r="H17" s="118">
        <v>0</v>
      </c>
      <c r="I17" s="118">
        <v>0</v>
      </c>
      <c r="J17" s="120">
        <v>0</v>
      </c>
    </row>
    <row r="18" spans="1:10" ht="22.5" customHeight="1">
      <c r="A18" s="127"/>
      <c r="B18" s="125" t="s">
        <v>199</v>
      </c>
      <c r="C18" s="126"/>
      <c r="D18" s="125"/>
      <c r="E18" s="126" t="s">
        <v>307</v>
      </c>
      <c r="F18" s="118">
        <v>764.42</v>
      </c>
      <c r="G18" s="118">
        <v>764.42</v>
      </c>
      <c r="H18" s="118">
        <v>0</v>
      </c>
      <c r="I18" s="118">
        <v>0</v>
      </c>
      <c r="J18" s="120">
        <v>0</v>
      </c>
    </row>
    <row r="19" spans="1:10" ht="22.5" customHeight="1">
      <c r="A19" s="127" t="s">
        <v>288</v>
      </c>
      <c r="B19" s="125" t="s">
        <v>67</v>
      </c>
      <c r="C19" s="126" t="s">
        <v>266</v>
      </c>
      <c r="D19" s="125" t="s">
        <v>16</v>
      </c>
      <c r="E19" s="126" t="s">
        <v>209</v>
      </c>
      <c r="F19" s="118">
        <v>587.72</v>
      </c>
      <c r="G19" s="118">
        <v>587.72</v>
      </c>
      <c r="H19" s="118">
        <v>0</v>
      </c>
      <c r="I19" s="118">
        <v>0</v>
      </c>
      <c r="J19" s="120">
        <v>0</v>
      </c>
    </row>
    <row r="20" spans="1:10" ht="22.5" customHeight="1">
      <c r="A20" s="127" t="s">
        <v>288</v>
      </c>
      <c r="B20" s="125" t="s">
        <v>67</v>
      </c>
      <c r="C20" s="126" t="s">
        <v>177</v>
      </c>
      <c r="D20" s="125" t="s">
        <v>16</v>
      </c>
      <c r="E20" s="126" t="s">
        <v>217</v>
      </c>
      <c r="F20" s="118">
        <v>176.7</v>
      </c>
      <c r="G20" s="118">
        <v>176.7</v>
      </c>
      <c r="H20" s="118">
        <v>0</v>
      </c>
      <c r="I20" s="118">
        <v>0</v>
      </c>
      <c r="J20" s="120">
        <v>0</v>
      </c>
    </row>
    <row r="21" spans="1:10" ht="22.5" customHeight="1">
      <c r="A21" s="127" t="s">
        <v>56</v>
      </c>
      <c r="B21" s="125"/>
      <c r="C21" s="126"/>
      <c r="D21" s="125"/>
      <c r="E21" s="126" t="s">
        <v>331</v>
      </c>
      <c r="F21" s="118">
        <v>34745.22</v>
      </c>
      <c r="G21" s="118">
        <v>21805.22</v>
      </c>
      <c r="H21" s="118">
        <v>12940</v>
      </c>
      <c r="I21" s="118">
        <v>0</v>
      </c>
      <c r="J21" s="120">
        <v>0</v>
      </c>
    </row>
    <row r="22" spans="1:10" ht="22.5" customHeight="1">
      <c r="A22" s="127"/>
      <c r="B22" s="125" t="s">
        <v>266</v>
      </c>
      <c r="C22" s="126"/>
      <c r="D22" s="125"/>
      <c r="E22" s="126" t="s">
        <v>336</v>
      </c>
      <c r="F22" s="118">
        <v>34745.22</v>
      </c>
      <c r="G22" s="118">
        <v>21805.22</v>
      </c>
      <c r="H22" s="118">
        <v>12940</v>
      </c>
      <c r="I22" s="118">
        <v>0</v>
      </c>
      <c r="J22" s="120">
        <v>0</v>
      </c>
    </row>
    <row r="23" spans="1:10" ht="22.5" customHeight="1">
      <c r="A23" s="127" t="s">
        <v>198</v>
      </c>
      <c r="B23" s="125" t="s">
        <v>134</v>
      </c>
      <c r="C23" s="126" t="s">
        <v>266</v>
      </c>
      <c r="D23" s="125" t="s">
        <v>16</v>
      </c>
      <c r="E23" s="126" t="s">
        <v>59</v>
      </c>
      <c r="F23" s="118">
        <v>18695.49</v>
      </c>
      <c r="G23" s="118">
        <v>18695.49</v>
      </c>
      <c r="H23" s="118">
        <v>0</v>
      </c>
      <c r="I23" s="118">
        <v>0</v>
      </c>
      <c r="J23" s="120">
        <v>0</v>
      </c>
    </row>
    <row r="24" spans="1:10" ht="22.5" customHeight="1">
      <c r="A24" s="127" t="s">
        <v>198</v>
      </c>
      <c r="B24" s="125" t="s">
        <v>134</v>
      </c>
      <c r="C24" s="126" t="s">
        <v>2</v>
      </c>
      <c r="D24" s="125" t="s">
        <v>16</v>
      </c>
      <c r="E24" s="126" t="s">
        <v>121</v>
      </c>
      <c r="F24" s="118">
        <v>3109.73</v>
      </c>
      <c r="G24" s="118">
        <v>3109.73</v>
      </c>
      <c r="H24" s="118">
        <v>0</v>
      </c>
      <c r="I24" s="118">
        <v>0</v>
      </c>
      <c r="J24" s="120">
        <v>0</v>
      </c>
    </row>
    <row r="25" spans="1:10" ht="22.5" customHeight="1">
      <c r="A25" s="127" t="s">
        <v>198</v>
      </c>
      <c r="B25" s="125" t="s">
        <v>134</v>
      </c>
      <c r="C25" s="126" t="s">
        <v>215</v>
      </c>
      <c r="D25" s="125" t="s">
        <v>16</v>
      </c>
      <c r="E25" s="126" t="s">
        <v>18</v>
      </c>
      <c r="F25" s="118">
        <v>3940</v>
      </c>
      <c r="G25" s="118">
        <v>0</v>
      </c>
      <c r="H25" s="118">
        <v>3940</v>
      </c>
      <c r="I25" s="118">
        <v>0</v>
      </c>
      <c r="J25" s="120">
        <v>0</v>
      </c>
    </row>
    <row r="26" spans="1:10" ht="22.5" customHeight="1">
      <c r="A26" s="127" t="s">
        <v>198</v>
      </c>
      <c r="B26" s="125" t="s">
        <v>134</v>
      </c>
      <c r="C26" s="126" t="s">
        <v>23</v>
      </c>
      <c r="D26" s="125" t="s">
        <v>16</v>
      </c>
      <c r="E26" s="126" t="s">
        <v>158</v>
      </c>
      <c r="F26" s="118">
        <v>9000</v>
      </c>
      <c r="G26" s="118">
        <v>0</v>
      </c>
      <c r="H26" s="118">
        <v>9000</v>
      </c>
      <c r="I26" s="118">
        <v>0</v>
      </c>
      <c r="J26" s="120">
        <v>0</v>
      </c>
    </row>
    <row r="27" spans="1:10" ht="22.5" customHeight="1">
      <c r="A27" s="127" t="s">
        <v>117</v>
      </c>
      <c r="B27" s="125"/>
      <c r="C27" s="126"/>
      <c r="D27" s="125"/>
      <c r="E27" s="126" t="s">
        <v>194</v>
      </c>
      <c r="F27" s="118">
        <v>1386.59</v>
      </c>
      <c r="G27" s="118">
        <v>1386.59</v>
      </c>
      <c r="H27" s="118">
        <v>0</v>
      </c>
      <c r="I27" s="118">
        <v>0</v>
      </c>
      <c r="J27" s="120">
        <v>0</v>
      </c>
    </row>
    <row r="28" spans="1:10" ht="22.5" customHeight="1">
      <c r="A28" s="127"/>
      <c r="B28" s="125" t="s">
        <v>177</v>
      </c>
      <c r="C28" s="126"/>
      <c r="D28" s="125"/>
      <c r="E28" s="126" t="s">
        <v>247</v>
      </c>
      <c r="F28" s="118">
        <v>1386.59</v>
      </c>
      <c r="G28" s="118">
        <v>1386.59</v>
      </c>
      <c r="H28" s="118">
        <v>0</v>
      </c>
      <c r="I28" s="118">
        <v>0</v>
      </c>
      <c r="J28" s="120">
        <v>0</v>
      </c>
    </row>
    <row r="29" spans="1:10" ht="22.5" customHeight="1">
      <c r="A29" s="127" t="s">
        <v>304</v>
      </c>
      <c r="B29" s="125" t="s">
        <v>50</v>
      </c>
      <c r="C29" s="126" t="s">
        <v>266</v>
      </c>
      <c r="D29" s="125" t="s">
        <v>16</v>
      </c>
      <c r="E29" s="126" t="s">
        <v>107</v>
      </c>
      <c r="F29" s="118">
        <v>1386.59</v>
      </c>
      <c r="G29" s="118">
        <v>1386.59</v>
      </c>
      <c r="H29" s="118">
        <v>0</v>
      </c>
      <c r="I29" s="118">
        <v>0</v>
      </c>
      <c r="J29" s="120">
        <v>0</v>
      </c>
    </row>
  </sheetData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" footer="0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75"/>
    </row>
    <row r="2" spans="1:34" ht="20.25" customHeight="1">
      <c r="A2" s="4"/>
      <c r="B2" s="4"/>
      <c r="C2" s="4"/>
      <c r="D2" s="4"/>
      <c r="E2" s="4"/>
      <c r="F2" s="4"/>
      <c r="G2" s="4"/>
      <c r="H2" s="5" t="s">
        <v>60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20.25" customHeight="1">
      <c r="A3" s="136" t="s">
        <v>193</v>
      </c>
      <c r="B3" s="136"/>
      <c r="C3" s="136"/>
      <c r="D3" s="136"/>
      <c r="E3" s="136"/>
      <c r="F3" s="136"/>
      <c r="G3" s="136"/>
      <c r="H3" s="13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20.25" customHeight="1">
      <c r="A4" s="129" t="s">
        <v>35</v>
      </c>
      <c r="B4" s="7"/>
      <c r="C4" s="8"/>
      <c r="D4" s="8"/>
      <c r="E4" s="8"/>
      <c r="F4" s="8"/>
      <c r="G4" s="8"/>
      <c r="H4" s="9" t="s">
        <v>286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20.25" customHeight="1">
      <c r="A5" s="10" t="s">
        <v>341</v>
      </c>
      <c r="B5" s="10"/>
      <c r="C5" s="10" t="s">
        <v>10</v>
      </c>
      <c r="D5" s="10"/>
      <c r="E5" s="10"/>
      <c r="F5" s="10"/>
      <c r="G5" s="10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42" customFormat="1" ht="37.5" customHeight="1">
      <c r="A6" s="39" t="s">
        <v>95</v>
      </c>
      <c r="B6" s="74" t="s">
        <v>224</v>
      </c>
      <c r="C6" s="39" t="s">
        <v>95</v>
      </c>
      <c r="D6" s="40" t="s">
        <v>73</v>
      </c>
      <c r="E6" s="40" t="s">
        <v>207</v>
      </c>
      <c r="F6" s="86" t="s">
        <v>205</v>
      </c>
      <c r="G6" s="39" t="s">
        <v>284</v>
      </c>
      <c r="H6" s="86" t="s">
        <v>26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5.5" customHeight="1">
      <c r="A7" s="43" t="s">
        <v>327</v>
      </c>
      <c r="B7" s="87">
        <f>SUM(B8:B10)</f>
        <v>40487.7</v>
      </c>
      <c r="C7" s="77" t="s">
        <v>130</v>
      </c>
      <c r="D7" s="87">
        <f>SUM(D8:D35)</f>
        <v>40487.7</v>
      </c>
      <c r="E7" s="87">
        <f>SUM(E8:E35)</f>
        <v>40487.7</v>
      </c>
      <c r="F7" s="87">
        <f>SUM(F8:F35)</f>
        <v>0</v>
      </c>
      <c r="G7" s="87">
        <f>SUM(G8:G35)</f>
        <v>0</v>
      </c>
      <c r="H7" s="87">
        <f>SUM(H8:H35)</f>
        <v>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5.5" customHeight="1">
      <c r="A8" s="43" t="s">
        <v>116</v>
      </c>
      <c r="B8" s="112">
        <v>40487.7</v>
      </c>
      <c r="C8" s="77" t="s">
        <v>15</v>
      </c>
      <c r="D8" s="111">
        <v>0</v>
      </c>
      <c r="E8" s="88">
        <f aca="true" t="shared" si="0" ref="E8:E35">SUM(D8)-SUM(F8)</f>
        <v>0</v>
      </c>
      <c r="F8" s="111">
        <v>0</v>
      </c>
      <c r="G8" s="88"/>
      <c r="H8" s="111"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5.5" customHeight="1">
      <c r="A9" s="43" t="s">
        <v>309</v>
      </c>
      <c r="B9" s="113">
        <v>0</v>
      </c>
      <c r="C9" s="77" t="s">
        <v>70</v>
      </c>
      <c r="D9" s="111">
        <v>0</v>
      </c>
      <c r="E9" s="88">
        <f t="shared" si="0"/>
        <v>0</v>
      </c>
      <c r="F9" s="111">
        <v>0</v>
      </c>
      <c r="G9" s="88"/>
      <c r="H9" s="111"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5.5" customHeight="1">
      <c r="A10" s="43" t="s">
        <v>319</v>
      </c>
      <c r="B10" s="78"/>
      <c r="C10" s="43" t="s">
        <v>161</v>
      </c>
      <c r="D10" s="111">
        <v>0</v>
      </c>
      <c r="E10" s="88">
        <f t="shared" si="0"/>
        <v>0</v>
      </c>
      <c r="F10" s="111">
        <v>0</v>
      </c>
      <c r="G10" s="88"/>
      <c r="H10" s="111">
        <v>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25.5" customHeight="1">
      <c r="A11" s="43" t="s">
        <v>151</v>
      </c>
      <c r="B11" s="91"/>
      <c r="C11" s="77" t="s">
        <v>229</v>
      </c>
      <c r="D11" s="111">
        <v>0</v>
      </c>
      <c r="E11" s="88">
        <f t="shared" si="0"/>
        <v>0</v>
      </c>
      <c r="F11" s="111">
        <v>0</v>
      </c>
      <c r="G11" s="88"/>
      <c r="H11" s="111">
        <v>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25.5" customHeight="1">
      <c r="A12" s="43" t="s">
        <v>116</v>
      </c>
      <c r="B12" s="87"/>
      <c r="C12" s="77" t="s">
        <v>297</v>
      </c>
      <c r="D12" s="111">
        <v>100</v>
      </c>
      <c r="E12" s="88">
        <f t="shared" si="0"/>
        <v>100</v>
      </c>
      <c r="F12" s="111">
        <v>0</v>
      </c>
      <c r="G12" s="88"/>
      <c r="H12" s="111"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5.5" customHeight="1">
      <c r="A13" s="43" t="s">
        <v>309</v>
      </c>
      <c r="B13" s="87"/>
      <c r="C13" s="77" t="s">
        <v>180</v>
      </c>
      <c r="D13" s="111">
        <v>0</v>
      </c>
      <c r="E13" s="88">
        <f t="shared" si="0"/>
        <v>0</v>
      </c>
      <c r="F13" s="111">
        <v>0</v>
      </c>
      <c r="G13" s="88"/>
      <c r="H13" s="111">
        <v>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5.5" customHeight="1">
      <c r="A14" s="43" t="s">
        <v>319</v>
      </c>
      <c r="B14" s="87"/>
      <c r="C14" s="43" t="s">
        <v>29</v>
      </c>
      <c r="D14" s="111">
        <v>0</v>
      </c>
      <c r="E14" s="88">
        <f t="shared" si="0"/>
        <v>0</v>
      </c>
      <c r="F14" s="111">
        <v>0</v>
      </c>
      <c r="G14" s="88"/>
      <c r="H14" s="111"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25.5" customHeight="1">
      <c r="A15" s="43" t="s">
        <v>234</v>
      </c>
      <c r="B15" s="79"/>
      <c r="C15" s="43" t="s">
        <v>72</v>
      </c>
      <c r="D15" s="111">
        <v>3491.47</v>
      </c>
      <c r="E15" s="88">
        <f t="shared" si="0"/>
        <v>3491.47</v>
      </c>
      <c r="F15" s="111">
        <v>0</v>
      </c>
      <c r="G15" s="88"/>
      <c r="H15" s="111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25.5" customHeight="1">
      <c r="A16" s="43"/>
      <c r="B16" s="78"/>
      <c r="C16" s="43" t="s">
        <v>293</v>
      </c>
      <c r="D16" s="111">
        <v>0</v>
      </c>
      <c r="E16" s="88">
        <f t="shared" si="0"/>
        <v>0</v>
      </c>
      <c r="F16" s="111">
        <v>0</v>
      </c>
      <c r="G16" s="88"/>
      <c r="H16" s="111"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25.5" customHeight="1">
      <c r="A17" s="43"/>
      <c r="B17" s="78"/>
      <c r="C17" s="43" t="s">
        <v>318</v>
      </c>
      <c r="D17" s="111">
        <v>764.42</v>
      </c>
      <c r="E17" s="88">
        <f t="shared" si="0"/>
        <v>764.42</v>
      </c>
      <c r="F17" s="111">
        <v>0</v>
      </c>
      <c r="G17" s="88"/>
      <c r="H17" s="111"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25.5" customHeight="1">
      <c r="A18" s="43"/>
      <c r="B18" s="78"/>
      <c r="C18" s="43" t="s">
        <v>225</v>
      </c>
      <c r="D18" s="111">
        <v>0</v>
      </c>
      <c r="E18" s="88">
        <f t="shared" si="0"/>
        <v>0</v>
      </c>
      <c r="F18" s="111">
        <v>0</v>
      </c>
      <c r="G18" s="88"/>
      <c r="H18" s="111"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5.5" customHeight="1">
      <c r="A19" s="43"/>
      <c r="B19" s="78"/>
      <c r="C19" s="43" t="s">
        <v>226</v>
      </c>
      <c r="D19" s="111">
        <v>0</v>
      </c>
      <c r="E19" s="88">
        <f t="shared" si="0"/>
        <v>0</v>
      </c>
      <c r="F19" s="111">
        <v>0</v>
      </c>
      <c r="G19" s="88"/>
      <c r="H19" s="111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25.5" customHeight="1">
      <c r="A20" s="43"/>
      <c r="B20" s="78"/>
      <c r="C20" s="43" t="s">
        <v>283</v>
      </c>
      <c r="D20" s="111">
        <v>34745.22</v>
      </c>
      <c r="E20" s="88">
        <f t="shared" si="0"/>
        <v>34745.22</v>
      </c>
      <c r="F20" s="111">
        <v>0</v>
      </c>
      <c r="G20" s="88"/>
      <c r="H20" s="112">
        <v>0</v>
      </c>
      <c r="I20" s="10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25.5" customHeight="1">
      <c r="A21" s="43"/>
      <c r="B21" s="78"/>
      <c r="C21" s="43" t="s">
        <v>37</v>
      </c>
      <c r="D21" s="111">
        <v>0</v>
      </c>
      <c r="E21" s="88">
        <f t="shared" si="0"/>
        <v>0</v>
      </c>
      <c r="F21" s="111">
        <v>0</v>
      </c>
      <c r="G21" s="88"/>
      <c r="H21" s="128"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25.5" customHeight="1">
      <c r="A22" s="43"/>
      <c r="B22" s="78"/>
      <c r="C22" s="43" t="s">
        <v>254</v>
      </c>
      <c r="D22" s="111">
        <v>0</v>
      </c>
      <c r="E22" s="88">
        <f t="shared" si="0"/>
        <v>0</v>
      </c>
      <c r="F22" s="111">
        <v>0</v>
      </c>
      <c r="G22" s="88"/>
      <c r="H22" s="111"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25.5" customHeight="1">
      <c r="A23" s="43"/>
      <c r="B23" s="78"/>
      <c r="C23" s="43" t="s">
        <v>41</v>
      </c>
      <c r="D23" s="111">
        <v>0</v>
      </c>
      <c r="E23" s="88">
        <f t="shared" si="0"/>
        <v>0</v>
      </c>
      <c r="F23" s="111">
        <v>0</v>
      </c>
      <c r="G23" s="88"/>
      <c r="H23" s="111"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25.5" customHeight="1">
      <c r="A24" s="43"/>
      <c r="B24" s="78"/>
      <c r="C24" s="43" t="s">
        <v>270</v>
      </c>
      <c r="D24" s="111">
        <v>0</v>
      </c>
      <c r="E24" s="88">
        <f t="shared" si="0"/>
        <v>0</v>
      </c>
      <c r="F24" s="111">
        <v>0</v>
      </c>
      <c r="G24" s="88"/>
      <c r="H24" s="111"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25.5" customHeight="1">
      <c r="A25" s="43"/>
      <c r="B25" s="78"/>
      <c r="C25" s="43" t="s">
        <v>28</v>
      </c>
      <c r="D25" s="111">
        <v>0</v>
      </c>
      <c r="E25" s="88">
        <f t="shared" si="0"/>
        <v>0</v>
      </c>
      <c r="F25" s="111">
        <v>0</v>
      </c>
      <c r="G25" s="88"/>
      <c r="H25" s="111"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25.5" customHeight="1">
      <c r="A26" s="43"/>
      <c r="B26" s="78"/>
      <c r="C26" s="43" t="s">
        <v>20</v>
      </c>
      <c r="D26" s="111">
        <v>0</v>
      </c>
      <c r="E26" s="88">
        <f t="shared" si="0"/>
        <v>0</v>
      </c>
      <c r="F26" s="111">
        <v>0</v>
      </c>
      <c r="G26" s="88"/>
      <c r="H26" s="111"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25.5" customHeight="1">
      <c r="A27" s="43"/>
      <c r="B27" s="78"/>
      <c r="C27" s="43" t="s">
        <v>40</v>
      </c>
      <c r="D27" s="111">
        <v>1386.59</v>
      </c>
      <c r="E27" s="88">
        <f t="shared" si="0"/>
        <v>1386.59</v>
      </c>
      <c r="F27" s="111">
        <v>0</v>
      </c>
      <c r="G27" s="88"/>
      <c r="H27" s="111"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25.5" customHeight="1">
      <c r="A28" s="43"/>
      <c r="B28" s="78"/>
      <c r="C28" s="43" t="s">
        <v>31</v>
      </c>
      <c r="D28" s="111">
        <v>0</v>
      </c>
      <c r="E28" s="88">
        <f t="shared" si="0"/>
        <v>0</v>
      </c>
      <c r="F28" s="111">
        <v>0</v>
      </c>
      <c r="G28" s="88"/>
      <c r="H28" s="111"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25.5" customHeight="1">
      <c r="A29" s="43"/>
      <c r="B29" s="78"/>
      <c r="C29" s="43" t="s">
        <v>273</v>
      </c>
      <c r="D29" s="111">
        <v>0</v>
      </c>
      <c r="E29" s="88">
        <f t="shared" si="0"/>
        <v>0</v>
      </c>
      <c r="F29" s="111">
        <v>0</v>
      </c>
      <c r="G29" s="88"/>
      <c r="H29" s="111">
        <v>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25.5" customHeight="1">
      <c r="A30" s="43"/>
      <c r="B30" s="78"/>
      <c r="C30" s="43" t="s">
        <v>185</v>
      </c>
      <c r="D30" s="111">
        <v>0</v>
      </c>
      <c r="E30" s="88">
        <f t="shared" si="0"/>
        <v>0</v>
      </c>
      <c r="F30" s="111">
        <v>0</v>
      </c>
      <c r="G30" s="88"/>
      <c r="H30" s="111"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25.5" customHeight="1">
      <c r="A31" s="43"/>
      <c r="B31" s="78"/>
      <c r="C31" s="43" t="s">
        <v>145</v>
      </c>
      <c r="D31" s="111">
        <v>0</v>
      </c>
      <c r="E31" s="88">
        <f t="shared" si="0"/>
        <v>0</v>
      </c>
      <c r="F31" s="111">
        <v>0</v>
      </c>
      <c r="G31" s="88"/>
      <c r="H31" s="111">
        <v>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25.5" customHeight="1">
      <c r="A32" s="43"/>
      <c r="B32" s="78"/>
      <c r="C32" s="43" t="s">
        <v>11</v>
      </c>
      <c r="D32" s="111">
        <v>0</v>
      </c>
      <c r="E32" s="88">
        <f t="shared" si="0"/>
        <v>0</v>
      </c>
      <c r="F32" s="111">
        <v>0</v>
      </c>
      <c r="G32" s="88"/>
      <c r="H32" s="111"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25.5" customHeight="1">
      <c r="A33" s="43"/>
      <c r="B33" s="78"/>
      <c r="C33" s="43" t="s">
        <v>212</v>
      </c>
      <c r="D33" s="111">
        <v>0</v>
      </c>
      <c r="E33" s="88">
        <f t="shared" si="0"/>
        <v>0</v>
      </c>
      <c r="F33" s="111">
        <v>0</v>
      </c>
      <c r="G33" s="88"/>
      <c r="H33" s="111"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5.5" customHeight="1">
      <c r="A34" s="43"/>
      <c r="B34" s="78"/>
      <c r="C34" s="43" t="s">
        <v>36</v>
      </c>
      <c r="D34" s="111">
        <v>0</v>
      </c>
      <c r="E34" s="88">
        <f t="shared" si="0"/>
        <v>0</v>
      </c>
      <c r="F34" s="111">
        <v>0</v>
      </c>
      <c r="G34" s="88"/>
      <c r="H34" s="111"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5.5" customHeight="1">
      <c r="A35" s="43"/>
      <c r="B35" s="78"/>
      <c r="C35" s="43" t="s">
        <v>148</v>
      </c>
      <c r="D35" s="112">
        <v>0</v>
      </c>
      <c r="E35" s="79">
        <f t="shared" si="0"/>
        <v>0</v>
      </c>
      <c r="F35" s="112">
        <v>0</v>
      </c>
      <c r="G35" s="88"/>
      <c r="H35" s="112">
        <v>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25.5" customHeight="1">
      <c r="A36" s="12"/>
      <c r="B36" s="79"/>
      <c r="C36" s="12" t="s">
        <v>274</v>
      </c>
      <c r="D36" s="89"/>
      <c r="E36" s="79"/>
      <c r="F36" s="105"/>
      <c r="G36" s="104"/>
      <c r="H36" s="7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25.5" customHeight="1">
      <c r="A37" s="12"/>
      <c r="B37" s="92"/>
      <c r="C37" s="12"/>
      <c r="D37" s="82"/>
      <c r="E37" s="89"/>
      <c r="F37" s="89"/>
      <c r="G37" s="89"/>
      <c r="H37" s="8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25.5" customHeight="1">
      <c r="A38" s="84" t="s">
        <v>262</v>
      </c>
      <c r="B38" s="103">
        <f>SUM(B7,B11)</f>
        <v>40487.7</v>
      </c>
      <c r="C38" s="85" t="s">
        <v>170</v>
      </c>
      <c r="D38" s="90">
        <f>SUM(D8:D35)</f>
        <v>40487.7</v>
      </c>
      <c r="E38" s="90">
        <f>SUM(E8:E35)</f>
        <v>40487.7</v>
      </c>
      <c r="F38" s="90">
        <f>SUM(F8:F35)</f>
        <v>0</v>
      </c>
      <c r="G38" s="82"/>
      <c r="H38" s="82">
        <f>SUM(H8:H35)</f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0.25" customHeight="1">
      <c r="A39" s="13"/>
      <c r="B39" s="14"/>
      <c r="C39" s="15"/>
      <c r="D39" s="15"/>
      <c r="E39" s="15"/>
      <c r="F39" s="15"/>
      <c r="G39" s="1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</sheetData>
  <mergeCells count="1">
    <mergeCell ref="A3:H3"/>
  </mergeCells>
  <printOptions/>
  <pageMargins left="0.75" right="0.75" top="1" bottom="1" header="0" footer="0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H29"/>
  <sheetViews>
    <sheetView showGridLines="0" showZeros="0" workbookViewId="0" topLeftCell="A4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</cols>
  <sheetData>
    <row r="1" spans="1:8" ht="24" customHeight="1">
      <c r="A1" s="153"/>
      <c r="B1" s="153"/>
      <c r="C1" s="153"/>
      <c r="D1" s="2"/>
      <c r="E1" s="2"/>
      <c r="F1" s="2"/>
      <c r="G1" s="2"/>
      <c r="H1" s="2"/>
    </row>
    <row r="2" spans="1:112" ht="19.5" customHeight="1">
      <c r="A2" s="8"/>
      <c r="B2" s="8"/>
      <c r="C2" s="8"/>
      <c r="D2" s="45"/>
      <c r="E2" s="8"/>
      <c r="F2" s="8"/>
      <c r="H2" s="46"/>
      <c r="DH2" s="5" t="s">
        <v>313</v>
      </c>
    </row>
    <row r="3" spans="1:112" ht="25.5" customHeight="1">
      <c r="A3" s="47" t="s">
        <v>141</v>
      </c>
      <c r="B3" s="48"/>
      <c r="C3" s="48"/>
      <c r="D3" s="48"/>
      <c r="E3" s="48"/>
      <c r="F3" s="48"/>
      <c r="G3" s="99"/>
      <c r="H3" s="100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48"/>
    </row>
    <row r="4" spans="1:112" ht="19.5" customHeight="1">
      <c r="A4" s="133" t="s">
        <v>35</v>
      </c>
      <c r="B4" s="20"/>
      <c r="C4" s="20"/>
      <c r="D4" s="20"/>
      <c r="E4" s="21"/>
      <c r="F4" s="21"/>
      <c r="H4" s="46"/>
      <c r="DH4" s="9" t="s">
        <v>286</v>
      </c>
    </row>
    <row r="5" spans="1:112" ht="19.5" customHeight="1">
      <c r="A5" s="10" t="s">
        <v>78</v>
      </c>
      <c r="B5" s="10"/>
      <c r="C5" s="10"/>
      <c r="D5" s="10"/>
      <c r="E5" s="10"/>
      <c r="F5" s="149" t="s">
        <v>73</v>
      </c>
      <c r="G5" s="94" t="s">
        <v>182</v>
      </c>
      <c r="H5" s="94"/>
      <c r="I5" s="94"/>
      <c r="J5" s="94"/>
      <c r="K5" s="95"/>
      <c r="L5" s="95"/>
      <c r="M5" s="95"/>
      <c r="N5" s="95"/>
      <c r="O5" s="96"/>
      <c r="P5" s="96"/>
      <c r="Q5" s="96"/>
      <c r="R5" s="96"/>
      <c r="S5" s="96"/>
      <c r="T5" s="96"/>
      <c r="U5" s="97" t="s">
        <v>223</v>
      </c>
      <c r="V5" s="98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 t="s">
        <v>14</v>
      </c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8" t="s">
        <v>269</v>
      </c>
      <c r="BJ5" s="98"/>
      <c r="BK5" s="98"/>
      <c r="BL5" s="95"/>
      <c r="BM5" s="95"/>
      <c r="BN5" s="95" t="s">
        <v>8</v>
      </c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 t="s">
        <v>197</v>
      </c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 t="s">
        <v>306</v>
      </c>
      <c r="CS5" s="95"/>
      <c r="CT5" s="95"/>
      <c r="CU5" s="95" t="s">
        <v>298</v>
      </c>
      <c r="CV5" s="95"/>
      <c r="CW5" s="95"/>
      <c r="CX5" s="95"/>
      <c r="CY5" s="95"/>
      <c r="CZ5" s="95"/>
      <c r="DA5" s="95" t="s">
        <v>137</v>
      </c>
      <c r="DB5" s="95"/>
      <c r="DC5" s="95"/>
      <c r="DD5" s="95" t="s">
        <v>12</v>
      </c>
      <c r="DE5" s="95"/>
      <c r="DF5" s="95"/>
      <c r="DG5" s="95"/>
      <c r="DH5" s="95"/>
    </row>
    <row r="6" spans="1:112" ht="19.5" customHeight="1">
      <c r="A6" s="10" t="s">
        <v>345</v>
      </c>
      <c r="B6" s="10"/>
      <c r="C6" s="10"/>
      <c r="D6" s="151" t="s">
        <v>139</v>
      </c>
      <c r="E6" s="151" t="s">
        <v>123</v>
      </c>
      <c r="F6" s="149"/>
      <c r="G6" s="149" t="s">
        <v>183</v>
      </c>
      <c r="H6" s="151" t="s">
        <v>303</v>
      </c>
      <c r="I6" s="151" t="s">
        <v>92</v>
      </c>
      <c r="J6" s="151" t="s">
        <v>125</v>
      </c>
      <c r="K6" s="154" t="s">
        <v>179</v>
      </c>
      <c r="L6" s="154" t="s">
        <v>157</v>
      </c>
      <c r="M6" s="154" t="s">
        <v>7</v>
      </c>
      <c r="N6" s="154" t="s">
        <v>33</v>
      </c>
      <c r="O6" s="155" t="s">
        <v>257</v>
      </c>
      <c r="P6" s="155" t="s">
        <v>323</v>
      </c>
      <c r="Q6" s="155" t="s">
        <v>43</v>
      </c>
      <c r="R6" s="155" t="s">
        <v>27</v>
      </c>
      <c r="S6" s="155" t="s">
        <v>311</v>
      </c>
      <c r="T6" s="155" t="s">
        <v>335</v>
      </c>
      <c r="U6" s="154" t="s">
        <v>183</v>
      </c>
      <c r="V6" s="154" t="s">
        <v>290</v>
      </c>
      <c r="W6" s="154" t="s">
        <v>98</v>
      </c>
      <c r="X6" s="154" t="s">
        <v>91</v>
      </c>
      <c r="Y6" s="154" t="s">
        <v>176</v>
      </c>
      <c r="Z6" s="154" t="s">
        <v>338</v>
      </c>
      <c r="AA6" s="154" t="s">
        <v>236</v>
      </c>
      <c r="AB6" s="154" t="s">
        <v>120</v>
      </c>
      <c r="AC6" s="154" t="s">
        <v>45</v>
      </c>
      <c r="AD6" s="154" t="s">
        <v>246</v>
      </c>
      <c r="AE6" s="154" t="s">
        <v>103</v>
      </c>
      <c r="AF6" s="154" t="s">
        <v>49</v>
      </c>
      <c r="AG6" s="154" t="s">
        <v>329</v>
      </c>
      <c r="AH6" s="154" t="s">
        <v>86</v>
      </c>
      <c r="AI6" s="154" t="s">
        <v>249</v>
      </c>
      <c r="AJ6" s="154" t="s">
        <v>192</v>
      </c>
      <c r="AK6" s="154" t="s">
        <v>166</v>
      </c>
      <c r="AL6" s="154" t="s">
        <v>164</v>
      </c>
      <c r="AM6" s="154" t="s">
        <v>344</v>
      </c>
      <c r="AN6" s="154" t="s">
        <v>326</v>
      </c>
      <c r="AO6" s="154" t="s">
        <v>317</v>
      </c>
      <c r="AP6" s="154" t="s">
        <v>196</v>
      </c>
      <c r="AQ6" s="154" t="s">
        <v>231</v>
      </c>
      <c r="AR6" s="154" t="s">
        <v>80</v>
      </c>
      <c r="AS6" s="154" t="s">
        <v>280</v>
      </c>
      <c r="AT6" s="154" t="s">
        <v>337</v>
      </c>
      <c r="AU6" s="154" t="s">
        <v>347</v>
      </c>
      <c r="AV6" s="155" t="s">
        <v>265</v>
      </c>
      <c r="AW6" s="154" t="s">
        <v>183</v>
      </c>
      <c r="AX6" s="154" t="s">
        <v>19</v>
      </c>
      <c r="AY6" s="154" t="s">
        <v>343</v>
      </c>
      <c r="AZ6" s="154" t="s">
        <v>239</v>
      </c>
      <c r="BA6" s="154" t="s">
        <v>220</v>
      </c>
      <c r="BB6" s="154" t="s">
        <v>6</v>
      </c>
      <c r="BC6" s="154" t="s">
        <v>63</v>
      </c>
      <c r="BD6" s="154" t="s">
        <v>238</v>
      </c>
      <c r="BE6" s="154" t="s">
        <v>21</v>
      </c>
      <c r="BF6" s="154" t="s">
        <v>228</v>
      </c>
      <c r="BG6" s="154" t="s">
        <v>202</v>
      </c>
      <c r="BH6" s="154" t="s">
        <v>278</v>
      </c>
      <c r="BI6" s="154" t="s">
        <v>183</v>
      </c>
      <c r="BJ6" s="154" t="s">
        <v>62</v>
      </c>
      <c r="BK6" s="154" t="s">
        <v>32</v>
      </c>
      <c r="BL6" s="154" t="s">
        <v>84</v>
      </c>
      <c r="BM6" s="154" t="s">
        <v>328</v>
      </c>
      <c r="BN6" s="154" t="s">
        <v>183</v>
      </c>
      <c r="BO6" s="154" t="s">
        <v>302</v>
      </c>
      <c r="BP6" s="154" t="s">
        <v>315</v>
      </c>
      <c r="BQ6" s="154" t="s">
        <v>314</v>
      </c>
      <c r="BR6" s="154" t="s">
        <v>5</v>
      </c>
      <c r="BS6" s="154" t="s">
        <v>322</v>
      </c>
      <c r="BT6" s="154" t="s">
        <v>153</v>
      </c>
      <c r="BU6" s="154" t="s">
        <v>169</v>
      </c>
      <c r="BV6" s="154" t="s">
        <v>277</v>
      </c>
      <c r="BW6" s="154" t="s">
        <v>230</v>
      </c>
      <c r="BX6" s="154" t="s">
        <v>39</v>
      </c>
      <c r="BY6" s="154" t="s">
        <v>243</v>
      </c>
      <c r="BZ6" s="154" t="s">
        <v>129</v>
      </c>
      <c r="CA6" s="154" t="s">
        <v>183</v>
      </c>
      <c r="CB6" s="154" t="s">
        <v>302</v>
      </c>
      <c r="CC6" s="154" t="s">
        <v>315</v>
      </c>
      <c r="CD6" s="154" t="s">
        <v>314</v>
      </c>
      <c r="CE6" s="154" t="s">
        <v>5</v>
      </c>
      <c r="CF6" s="154" t="s">
        <v>322</v>
      </c>
      <c r="CG6" s="154" t="s">
        <v>153</v>
      </c>
      <c r="CH6" s="154" t="s">
        <v>169</v>
      </c>
      <c r="CI6" s="154" t="s">
        <v>216</v>
      </c>
      <c r="CJ6" s="154" t="s">
        <v>165</v>
      </c>
      <c r="CK6" s="154" t="s">
        <v>101</v>
      </c>
      <c r="CL6" s="154" t="s">
        <v>94</v>
      </c>
      <c r="CM6" s="154" t="s">
        <v>277</v>
      </c>
      <c r="CN6" s="154" t="s">
        <v>230</v>
      </c>
      <c r="CO6" s="154" t="s">
        <v>39</v>
      </c>
      <c r="CP6" s="154" t="s">
        <v>243</v>
      </c>
      <c r="CQ6" s="154" t="s">
        <v>55</v>
      </c>
      <c r="CR6" s="154" t="s">
        <v>183</v>
      </c>
      <c r="CS6" s="154" t="s">
        <v>256</v>
      </c>
      <c r="CT6" s="154" t="s">
        <v>128</v>
      </c>
      <c r="CU6" s="154" t="s">
        <v>183</v>
      </c>
      <c r="CV6" s="154" t="s">
        <v>256</v>
      </c>
      <c r="CW6" s="154" t="s">
        <v>97</v>
      </c>
      <c r="CX6" s="154" t="s">
        <v>109</v>
      </c>
      <c r="CY6" s="154" t="s">
        <v>255</v>
      </c>
      <c r="CZ6" s="154" t="s">
        <v>128</v>
      </c>
      <c r="DA6" s="154" t="s">
        <v>183</v>
      </c>
      <c r="DB6" s="154" t="s">
        <v>124</v>
      </c>
      <c r="DC6" s="154" t="s">
        <v>105</v>
      </c>
      <c r="DD6" s="154" t="s">
        <v>183</v>
      </c>
      <c r="DE6" s="154" t="s">
        <v>211</v>
      </c>
      <c r="DF6" s="154" t="s">
        <v>127</v>
      </c>
      <c r="DG6" s="154" t="s">
        <v>268</v>
      </c>
      <c r="DH6" s="154" t="s">
        <v>12</v>
      </c>
    </row>
    <row r="7" spans="1:112" ht="33.75" customHeight="1">
      <c r="A7" s="83" t="s">
        <v>132</v>
      </c>
      <c r="B7" s="83" t="s">
        <v>235</v>
      </c>
      <c r="C7" s="40" t="s">
        <v>232</v>
      </c>
      <c r="D7" s="152"/>
      <c r="E7" s="152"/>
      <c r="F7" s="149"/>
      <c r="G7" s="149"/>
      <c r="H7" s="151"/>
      <c r="I7" s="151"/>
      <c r="J7" s="151"/>
      <c r="K7" s="154"/>
      <c r="L7" s="154"/>
      <c r="M7" s="154"/>
      <c r="N7" s="154"/>
      <c r="O7" s="157"/>
      <c r="P7" s="157"/>
      <c r="Q7" s="157"/>
      <c r="R7" s="157"/>
      <c r="S7" s="157"/>
      <c r="T7" s="155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6"/>
      <c r="AR7" s="156"/>
      <c r="AS7" s="156"/>
      <c r="AT7" s="156"/>
      <c r="AU7" s="156"/>
      <c r="AV7" s="157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</row>
    <row r="8" spans="1:112" ht="21.75" customHeight="1">
      <c r="A8" s="117"/>
      <c r="B8" s="117"/>
      <c r="C8" s="132"/>
      <c r="D8" s="130"/>
      <c r="E8" s="117" t="s">
        <v>73</v>
      </c>
      <c r="F8" s="120">
        <v>40487.7</v>
      </c>
      <c r="G8" s="120">
        <v>16862.98</v>
      </c>
      <c r="H8" s="131">
        <v>6490.44</v>
      </c>
      <c r="I8" s="120">
        <v>3898.08</v>
      </c>
      <c r="J8" s="120">
        <v>540.87</v>
      </c>
      <c r="K8" s="120">
        <v>0</v>
      </c>
      <c r="L8" s="120">
        <v>1192.8</v>
      </c>
      <c r="M8" s="120">
        <v>2424.44</v>
      </c>
      <c r="N8" s="120">
        <v>0</v>
      </c>
      <c r="O8" s="120">
        <v>758.42</v>
      </c>
      <c r="P8" s="120">
        <v>0</v>
      </c>
      <c r="Q8" s="120">
        <v>171.34</v>
      </c>
      <c r="R8" s="120">
        <v>1386.59</v>
      </c>
      <c r="S8" s="120">
        <v>0</v>
      </c>
      <c r="T8" s="120">
        <v>0</v>
      </c>
      <c r="U8" s="120">
        <v>3501.83</v>
      </c>
      <c r="V8" s="120">
        <v>169.48</v>
      </c>
      <c r="W8" s="120">
        <v>0</v>
      </c>
      <c r="X8" s="120">
        <v>0</v>
      </c>
      <c r="Y8" s="120">
        <v>0</v>
      </c>
      <c r="Z8" s="120">
        <v>50</v>
      </c>
      <c r="AA8" s="120">
        <v>50</v>
      </c>
      <c r="AB8" s="120">
        <v>50</v>
      </c>
      <c r="AC8" s="120">
        <v>0</v>
      </c>
      <c r="AD8" s="120">
        <v>0</v>
      </c>
      <c r="AE8" s="120">
        <v>500</v>
      </c>
      <c r="AF8" s="120">
        <v>0</v>
      </c>
      <c r="AG8" s="120">
        <v>0</v>
      </c>
      <c r="AH8" s="120">
        <v>0</v>
      </c>
      <c r="AI8" s="120">
        <v>50</v>
      </c>
      <c r="AJ8" s="120">
        <v>100</v>
      </c>
      <c r="AK8" s="120">
        <v>900</v>
      </c>
      <c r="AL8" s="120">
        <v>0</v>
      </c>
      <c r="AM8" s="120">
        <v>0</v>
      </c>
      <c r="AN8" s="120">
        <v>0</v>
      </c>
      <c r="AO8" s="120">
        <v>0</v>
      </c>
      <c r="AP8" s="120">
        <v>0</v>
      </c>
      <c r="AQ8" s="120">
        <v>138.98</v>
      </c>
      <c r="AR8" s="120">
        <v>256.47</v>
      </c>
      <c r="AS8" s="120">
        <v>0</v>
      </c>
      <c r="AT8" s="120">
        <v>1178.4</v>
      </c>
      <c r="AU8" s="120">
        <v>0</v>
      </c>
      <c r="AV8" s="120">
        <v>58.5</v>
      </c>
      <c r="AW8" s="120">
        <v>7182.89</v>
      </c>
      <c r="AX8" s="120">
        <v>1008.53</v>
      </c>
      <c r="AY8" s="120">
        <v>0</v>
      </c>
      <c r="AZ8" s="120">
        <v>0</v>
      </c>
      <c r="BA8" s="120">
        <v>0</v>
      </c>
      <c r="BB8" s="120">
        <v>322.56</v>
      </c>
      <c r="BC8" s="120">
        <v>0</v>
      </c>
      <c r="BD8" s="120">
        <v>0</v>
      </c>
      <c r="BE8" s="120">
        <v>0</v>
      </c>
      <c r="BF8" s="120">
        <v>3</v>
      </c>
      <c r="BG8" s="120">
        <v>0</v>
      </c>
      <c r="BH8" s="120">
        <v>5848.8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v>0</v>
      </c>
      <c r="BP8" s="120">
        <v>0</v>
      </c>
      <c r="BQ8" s="120">
        <v>0</v>
      </c>
      <c r="BR8" s="120">
        <v>0</v>
      </c>
      <c r="BS8" s="120">
        <v>0</v>
      </c>
      <c r="BT8" s="120">
        <v>0</v>
      </c>
      <c r="BU8" s="120">
        <v>0</v>
      </c>
      <c r="BV8" s="120">
        <v>0</v>
      </c>
      <c r="BW8" s="120">
        <v>0</v>
      </c>
      <c r="BX8" s="120">
        <v>0</v>
      </c>
      <c r="BY8" s="120">
        <v>0</v>
      </c>
      <c r="BZ8" s="120">
        <v>0</v>
      </c>
      <c r="CA8" s="120">
        <v>0</v>
      </c>
      <c r="CB8" s="120">
        <v>0</v>
      </c>
      <c r="CC8" s="120">
        <v>0</v>
      </c>
      <c r="CD8" s="120">
        <v>0</v>
      </c>
      <c r="CE8" s="120">
        <v>0</v>
      </c>
      <c r="CF8" s="120">
        <v>0</v>
      </c>
      <c r="CG8" s="120">
        <v>0</v>
      </c>
      <c r="CH8" s="120">
        <v>0</v>
      </c>
      <c r="CI8" s="120">
        <v>0</v>
      </c>
      <c r="CJ8" s="120">
        <v>0</v>
      </c>
      <c r="CK8" s="120">
        <v>0</v>
      </c>
      <c r="CL8" s="120">
        <v>0</v>
      </c>
      <c r="CM8" s="120">
        <v>0</v>
      </c>
      <c r="CN8" s="120">
        <v>0</v>
      </c>
      <c r="CO8" s="120">
        <v>0</v>
      </c>
      <c r="CP8" s="120">
        <v>0</v>
      </c>
      <c r="CQ8" s="120">
        <v>0</v>
      </c>
      <c r="CR8" s="120">
        <v>0</v>
      </c>
      <c r="CS8" s="120">
        <v>0</v>
      </c>
      <c r="CT8" s="120">
        <v>0</v>
      </c>
      <c r="CU8" s="120">
        <v>0</v>
      </c>
      <c r="CV8" s="120">
        <v>0</v>
      </c>
      <c r="CW8" s="120">
        <v>0</v>
      </c>
      <c r="CX8" s="120">
        <v>0</v>
      </c>
      <c r="CY8" s="120">
        <v>0</v>
      </c>
      <c r="CZ8" s="120">
        <v>0</v>
      </c>
      <c r="DA8" s="120">
        <v>0</v>
      </c>
      <c r="DB8" s="120">
        <v>0</v>
      </c>
      <c r="DC8" s="120">
        <v>0</v>
      </c>
      <c r="DD8" s="120">
        <v>12940</v>
      </c>
      <c r="DE8" s="120">
        <v>0</v>
      </c>
      <c r="DF8" s="120">
        <v>0</v>
      </c>
      <c r="DG8" s="120">
        <v>0</v>
      </c>
      <c r="DH8" s="120">
        <v>12940</v>
      </c>
    </row>
    <row r="9" spans="1:112" ht="21.75" customHeight="1">
      <c r="A9" s="117"/>
      <c r="B9" s="117"/>
      <c r="C9" s="132"/>
      <c r="D9" s="130" t="s">
        <v>115</v>
      </c>
      <c r="E9" s="117" t="s">
        <v>146</v>
      </c>
      <c r="F9" s="120">
        <v>40487.7</v>
      </c>
      <c r="G9" s="120">
        <v>16862.98</v>
      </c>
      <c r="H9" s="131">
        <v>6490.44</v>
      </c>
      <c r="I9" s="120">
        <v>3898.08</v>
      </c>
      <c r="J9" s="120">
        <v>540.87</v>
      </c>
      <c r="K9" s="120">
        <v>0</v>
      </c>
      <c r="L9" s="120">
        <v>1192.8</v>
      </c>
      <c r="M9" s="120">
        <v>2424.44</v>
      </c>
      <c r="N9" s="120">
        <v>0</v>
      </c>
      <c r="O9" s="120">
        <v>758.42</v>
      </c>
      <c r="P9" s="120">
        <v>0</v>
      </c>
      <c r="Q9" s="120">
        <v>171.34</v>
      </c>
      <c r="R9" s="120">
        <v>1386.59</v>
      </c>
      <c r="S9" s="120">
        <v>0</v>
      </c>
      <c r="T9" s="120">
        <v>0</v>
      </c>
      <c r="U9" s="120">
        <v>3501.83</v>
      </c>
      <c r="V9" s="120">
        <v>169.48</v>
      </c>
      <c r="W9" s="120">
        <v>0</v>
      </c>
      <c r="X9" s="120">
        <v>0</v>
      </c>
      <c r="Y9" s="120">
        <v>0</v>
      </c>
      <c r="Z9" s="120">
        <v>50</v>
      </c>
      <c r="AA9" s="120">
        <v>50</v>
      </c>
      <c r="AB9" s="120">
        <v>50</v>
      </c>
      <c r="AC9" s="120">
        <v>0</v>
      </c>
      <c r="AD9" s="120">
        <v>0</v>
      </c>
      <c r="AE9" s="120">
        <v>500</v>
      </c>
      <c r="AF9" s="120">
        <v>0</v>
      </c>
      <c r="AG9" s="120">
        <v>0</v>
      </c>
      <c r="AH9" s="120">
        <v>0</v>
      </c>
      <c r="AI9" s="120">
        <v>50</v>
      </c>
      <c r="AJ9" s="120">
        <v>100</v>
      </c>
      <c r="AK9" s="120">
        <v>900</v>
      </c>
      <c r="AL9" s="120">
        <v>0</v>
      </c>
      <c r="AM9" s="120">
        <v>0</v>
      </c>
      <c r="AN9" s="120">
        <v>0</v>
      </c>
      <c r="AO9" s="120">
        <v>0</v>
      </c>
      <c r="AP9" s="120">
        <v>0</v>
      </c>
      <c r="AQ9" s="120">
        <v>138.98</v>
      </c>
      <c r="AR9" s="120">
        <v>256.47</v>
      </c>
      <c r="AS9" s="120">
        <v>0</v>
      </c>
      <c r="AT9" s="120">
        <v>1178.4</v>
      </c>
      <c r="AU9" s="120">
        <v>0</v>
      </c>
      <c r="AV9" s="120">
        <v>58.5</v>
      </c>
      <c r="AW9" s="120">
        <v>7182.89</v>
      </c>
      <c r="AX9" s="120">
        <v>1008.53</v>
      </c>
      <c r="AY9" s="120">
        <v>0</v>
      </c>
      <c r="AZ9" s="120">
        <v>0</v>
      </c>
      <c r="BA9" s="120">
        <v>0</v>
      </c>
      <c r="BB9" s="120">
        <v>322.56</v>
      </c>
      <c r="BC9" s="120">
        <v>0</v>
      </c>
      <c r="BD9" s="120">
        <v>0</v>
      </c>
      <c r="BE9" s="120">
        <v>0</v>
      </c>
      <c r="BF9" s="120">
        <v>3</v>
      </c>
      <c r="BG9" s="120">
        <v>0</v>
      </c>
      <c r="BH9" s="120">
        <v>5848.8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v>0</v>
      </c>
      <c r="BP9" s="120">
        <v>0</v>
      </c>
      <c r="BQ9" s="120">
        <v>0</v>
      </c>
      <c r="BR9" s="120">
        <v>0</v>
      </c>
      <c r="BS9" s="120">
        <v>0</v>
      </c>
      <c r="BT9" s="120">
        <v>0</v>
      </c>
      <c r="BU9" s="120">
        <v>0</v>
      </c>
      <c r="BV9" s="120">
        <v>0</v>
      </c>
      <c r="BW9" s="120">
        <v>0</v>
      </c>
      <c r="BX9" s="120">
        <v>0</v>
      </c>
      <c r="BY9" s="120">
        <v>0</v>
      </c>
      <c r="BZ9" s="120">
        <v>0</v>
      </c>
      <c r="CA9" s="120">
        <v>0</v>
      </c>
      <c r="CB9" s="120">
        <v>0</v>
      </c>
      <c r="CC9" s="120">
        <v>0</v>
      </c>
      <c r="CD9" s="120">
        <v>0</v>
      </c>
      <c r="CE9" s="120">
        <v>0</v>
      </c>
      <c r="CF9" s="120">
        <v>0</v>
      </c>
      <c r="CG9" s="120">
        <v>0</v>
      </c>
      <c r="CH9" s="120">
        <v>0</v>
      </c>
      <c r="CI9" s="120">
        <v>0</v>
      </c>
      <c r="CJ9" s="120">
        <v>0</v>
      </c>
      <c r="CK9" s="120">
        <v>0</v>
      </c>
      <c r="CL9" s="120">
        <v>0</v>
      </c>
      <c r="CM9" s="120">
        <v>0</v>
      </c>
      <c r="CN9" s="120">
        <v>0</v>
      </c>
      <c r="CO9" s="120">
        <v>0</v>
      </c>
      <c r="CP9" s="120">
        <v>0</v>
      </c>
      <c r="CQ9" s="120">
        <v>0</v>
      </c>
      <c r="CR9" s="120">
        <v>0</v>
      </c>
      <c r="CS9" s="120">
        <v>0</v>
      </c>
      <c r="CT9" s="120">
        <v>0</v>
      </c>
      <c r="CU9" s="120">
        <v>0</v>
      </c>
      <c r="CV9" s="120">
        <v>0</v>
      </c>
      <c r="CW9" s="120">
        <v>0</v>
      </c>
      <c r="CX9" s="120">
        <v>0</v>
      </c>
      <c r="CY9" s="120">
        <v>0</v>
      </c>
      <c r="CZ9" s="120">
        <v>0</v>
      </c>
      <c r="DA9" s="120">
        <v>0</v>
      </c>
      <c r="DB9" s="120">
        <v>0</v>
      </c>
      <c r="DC9" s="120">
        <v>0</v>
      </c>
      <c r="DD9" s="120">
        <v>12940</v>
      </c>
      <c r="DE9" s="120">
        <v>0</v>
      </c>
      <c r="DF9" s="120">
        <v>0</v>
      </c>
      <c r="DG9" s="120">
        <v>0</v>
      </c>
      <c r="DH9" s="120">
        <v>12940</v>
      </c>
    </row>
    <row r="10" spans="1:112" ht="21.75" customHeight="1">
      <c r="A10" s="117" t="s">
        <v>339</v>
      </c>
      <c r="B10" s="117"/>
      <c r="C10" s="132"/>
      <c r="D10" s="130"/>
      <c r="E10" s="117" t="s">
        <v>186</v>
      </c>
      <c r="F10" s="120">
        <v>100</v>
      </c>
      <c r="G10" s="120">
        <v>0</v>
      </c>
      <c r="H10" s="131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100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100</v>
      </c>
      <c r="AK10" s="120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v>0</v>
      </c>
      <c r="AY10" s="120">
        <v>0</v>
      </c>
      <c r="AZ10" s="120">
        <v>0</v>
      </c>
      <c r="BA10" s="120">
        <v>0</v>
      </c>
      <c r="BB10" s="120">
        <v>0</v>
      </c>
      <c r="BC10" s="120">
        <v>0</v>
      </c>
      <c r="BD10" s="120">
        <v>0</v>
      </c>
      <c r="BE10" s="120">
        <v>0</v>
      </c>
      <c r="BF10" s="120">
        <v>0</v>
      </c>
      <c r="BG10" s="120">
        <v>0</v>
      </c>
      <c r="BH10" s="120"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v>0</v>
      </c>
      <c r="BP10" s="120">
        <v>0</v>
      </c>
      <c r="BQ10" s="120">
        <v>0</v>
      </c>
      <c r="BR10" s="120">
        <v>0</v>
      </c>
      <c r="BS10" s="120">
        <v>0</v>
      </c>
      <c r="BT10" s="120">
        <v>0</v>
      </c>
      <c r="BU10" s="120"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v>0</v>
      </c>
      <c r="CA10" s="120">
        <v>0</v>
      </c>
      <c r="CB10" s="120">
        <v>0</v>
      </c>
      <c r="CC10" s="120">
        <v>0</v>
      </c>
      <c r="CD10" s="120">
        <v>0</v>
      </c>
      <c r="CE10" s="120">
        <v>0</v>
      </c>
      <c r="CF10" s="120">
        <v>0</v>
      </c>
      <c r="CG10" s="120">
        <v>0</v>
      </c>
      <c r="CH10" s="120">
        <v>0</v>
      </c>
      <c r="CI10" s="120">
        <v>0</v>
      </c>
      <c r="CJ10" s="120">
        <v>0</v>
      </c>
      <c r="CK10" s="120">
        <v>0</v>
      </c>
      <c r="CL10" s="120">
        <v>0</v>
      </c>
      <c r="CM10" s="120">
        <v>0</v>
      </c>
      <c r="CN10" s="120">
        <v>0</v>
      </c>
      <c r="CO10" s="120">
        <v>0</v>
      </c>
      <c r="CP10" s="120">
        <v>0</v>
      </c>
      <c r="CQ10" s="120">
        <v>0</v>
      </c>
      <c r="CR10" s="120">
        <v>0</v>
      </c>
      <c r="CS10" s="120">
        <v>0</v>
      </c>
      <c r="CT10" s="120">
        <v>0</v>
      </c>
      <c r="CU10" s="120">
        <v>0</v>
      </c>
      <c r="CV10" s="120">
        <v>0</v>
      </c>
      <c r="CW10" s="120">
        <v>0</v>
      </c>
      <c r="CX10" s="120">
        <v>0</v>
      </c>
      <c r="CY10" s="120">
        <v>0</v>
      </c>
      <c r="CZ10" s="120">
        <v>0</v>
      </c>
      <c r="DA10" s="120">
        <v>0</v>
      </c>
      <c r="DB10" s="120">
        <v>0</v>
      </c>
      <c r="DC10" s="120">
        <v>0</v>
      </c>
      <c r="DD10" s="120">
        <v>0</v>
      </c>
      <c r="DE10" s="120">
        <v>0</v>
      </c>
      <c r="DF10" s="120">
        <v>0</v>
      </c>
      <c r="DG10" s="120">
        <v>0</v>
      </c>
      <c r="DH10" s="120">
        <v>0</v>
      </c>
    </row>
    <row r="11" spans="1:112" ht="21.75" customHeight="1">
      <c r="A11" s="117"/>
      <c r="B11" s="117" t="s">
        <v>3</v>
      </c>
      <c r="C11" s="132"/>
      <c r="D11" s="130"/>
      <c r="E11" s="117" t="s">
        <v>190</v>
      </c>
      <c r="F11" s="120">
        <v>100</v>
      </c>
      <c r="G11" s="120">
        <v>0</v>
      </c>
      <c r="H11" s="131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100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100</v>
      </c>
      <c r="AK11" s="120">
        <v>0</v>
      </c>
      <c r="AL11" s="120">
        <v>0</v>
      </c>
      <c r="AM11" s="120">
        <v>0</v>
      </c>
      <c r="AN11" s="120">
        <v>0</v>
      </c>
      <c r="AO11" s="120">
        <v>0</v>
      </c>
      <c r="AP11" s="120">
        <v>0</v>
      </c>
      <c r="AQ11" s="120">
        <v>0</v>
      </c>
      <c r="AR11" s="120">
        <v>0</v>
      </c>
      <c r="AS11" s="120">
        <v>0</v>
      </c>
      <c r="AT11" s="120">
        <v>0</v>
      </c>
      <c r="AU11" s="120">
        <v>0</v>
      </c>
      <c r="AV11" s="120">
        <v>0</v>
      </c>
      <c r="AW11" s="120">
        <v>0</v>
      </c>
      <c r="AX11" s="120">
        <v>0</v>
      </c>
      <c r="AY11" s="120">
        <v>0</v>
      </c>
      <c r="AZ11" s="120">
        <v>0</v>
      </c>
      <c r="BA11" s="120">
        <v>0</v>
      </c>
      <c r="BB11" s="120">
        <v>0</v>
      </c>
      <c r="BC11" s="120">
        <v>0</v>
      </c>
      <c r="BD11" s="120">
        <v>0</v>
      </c>
      <c r="BE11" s="120">
        <v>0</v>
      </c>
      <c r="BF11" s="120">
        <v>0</v>
      </c>
      <c r="BG11" s="120">
        <v>0</v>
      </c>
      <c r="BH11" s="120"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v>0</v>
      </c>
      <c r="BP11" s="120"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v>0</v>
      </c>
      <c r="CA11" s="120">
        <v>0</v>
      </c>
      <c r="CB11" s="120">
        <v>0</v>
      </c>
      <c r="CC11" s="120">
        <v>0</v>
      </c>
      <c r="CD11" s="120">
        <v>0</v>
      </c>
      <c r="CE11" s="120">
        <v>0</v>
      </c>
      <c r="CF11" s="120">
        <v>0</v>
      </c>
      <c r="CG11" s="120">
        <v>0</v>
      </c>
      <c r="CH11" s="120">
        <v>0</v>
      </c>
      <c r="CI11" s="120">
        <v>0</v>
      </c>
      <c r="CJ11" s="120">
        <v>0</v>
      </c>
      <c r="CK11" s="120">
        <v>0</v>
      </c>
      <c r="CL11" s="120">
        <v>0</v>
      </c>
      <c r="CM11" s="120">
        <v>0</v>
      </c>
      <c r="CN11" s="120">
        <v>0</v>
      </c>
      <c r="CO11" s="120">
        <v>0</v>
      </c>
      <c r="CP11" s="120">
        <v>0</v>
      </c>
      <c r="CQ11" s="120">
        <v>0</v>
      </c>
      <c r="CR11" s="120">
        <v>0</v>
      </c>
      <c r="CS11" s="120">
        <v>0</v>
      </c>
      <c r="CT11" s="120">
        <v>0</v>
      </c>
      <c r="CU11" s="120">
        <v>0</v>
      </c>
      <c r="CV11" s="120">
        <v>0</v>
      </c>
      <c r="CW11" s="120">
        <v>0</v>
      </c>
      <c r="CX11" s="120">
        <v>0</v>
      </c>
      <c r="CY11" s="120">
        <v>0</v>
      </c>
      <c r="CZ11" s="120">
        <v>0</v>
      </c>
      <c r="DA11" s="120">
        <v>0</v>
      </c>
      <c r="DB11" s="120">
        <v>0</v>
      </c>
      <c r="DC11" s="120">
        <v>0</v>
      </c>
      <c r="DD11" s="120">
        <v>0</v>
      </c>
      <c r="DE11" s="120">
        <v>0</v>
      </c>
      <c r="DF11" s="120">
        <v>0</v>
      </c>
      <c r="DG11" s="120">
        <v>0</v>
      </c>
      <c r="DH11" s="120">
        <v>0</v>
      </c>
    </row>
    <row r="12" spans="1:112" ht="21.75" customHeight="1">
      <c r="A12" s="117" t="s">
        <v>90</v>
      </c>
      <c r="B12" s="117" t="s">
        <v>218</v>
      </c>
      <c r="C12" s="132" t="s">
        <v>88</v>
      </c>
      <c r="D12" s="130" t="s">
        <v>16</v>
      </c>
      <c r="E12" s="117" t="s">
        <v>330</v>
      </c>
      <c r="F12" s="120">
        <v>100</v>
      </c>
      <c r="G12" s="120">
        <v>0</v>
      </c>
      <c r="H12" s="131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100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100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0">
        <v>0</v>
      </c>
      <c r="AS12" s="120">
        <v>0</v>
      </c>
      <c r="AT12" s="120">
        <v>0</v>
      </c>
      <c r="AU12" s="120">
        <v>0</v>
      </c>
      <c r="AV12" s="120">
        <v>0</v>
      </c>
      <c r="AW12" s="120">
        <v>0</v>
      </c>
      <c r="AX12" s="120">
        <v>0</v>
      </c>
      <c r="AY12" s="120">
        <v>0</v>
      </c>
      <c r="AZ12" s="120">
        <v>0</v>
      </c>
      <c r="BA12" s="120">
        <v>0</v>
      </c>
      <c r="BB12" s="120">
        <v>0</v>
      </c>
      <c r="BC12" s="120">
        <v>0</v>
      </c>
      <c r="BD12" s="120">
        <v>0</v>
      </c>
      <c r="BE12" s="120">
        <v>0</v>
      </c>
      <c r="BF12" s="120">
        <v>0</v>
      </c>
      <c r="BG12" s="120">
        <v>0</v>
      </c>
      <c r="BH12" s="120">
        <v>0</v>
      </c>
      <c r="BI12" s="120">
        <v>0</v>
      </c>
      <c r="BJ12" s="120">
        <v>0</v>
      </c>
      <c r="BK12" s="120">
        <v>0</v>
      </c>
      <c r="BL12" s="120">
        <v>0</v>
      </c>
      <c r="BM12" s="120">
        <v>0</v>
      </c>
      <c r="BN12" s="120">
        <v>0</v>
      </c>
      <c r="BO12" s="120">
        <v>0</v>
      </c>
      <c r="BP12" s="120">
        <v>0</v>
      </c>
      <c r="BQ12" s="120">
        <v>0</v>
      </c>
      <c r="BR12" s="120">
        <v>0</v>
      </c>
      <c r="BS12" s="120">
        <v>0</v>
      </c>
      <c r="BT12" s="120">
        <v>0</v>
      </c>
      <c r="BU12" s="120">
        <v>0</v>
      </c>
      <c r="BV12" s="120">
        <v>0</v>
      </c>
      <c r="BW12" s="120">
        <v>0</v>
      </c>
      <c r="BX12" s="120">
        <v>0</v>
      </c>
      <c r="BY12" s="120">
        <v>0</v>
      </c>
      <c r="BZ12" s="120">
        <v>0</v>
      </c>
      <c r="CA12" s="120">
        <v>0</v>
      </c>
      <c r="CB12" s="120">
        <v>0</v>
      </c>
      <c r="CC12" s="120">
        <v>0</v>
      </c>
      <c r="CD12" s="120">
        <v>0</v>
      </c>
      <c r="CE12" s="120">
        <v>0</v>
      </c>
      <c r="CF12" s="120">
        <v>0</v>
      </c>
      <c r="CG12" s="120">
        <v>0</v>
      </c>
      <c r="CH12" s="120">
        <v>0</v>
      </c>
      <c r="CI12" s="120">
        <v>0</v>
      </c>
      <c r="CJ12" s="120">
        <v>0</v>
      </c>
      <c r="CK12" s="120">
        <v>0</v>
      </c>
      <c r="CL12" s="120">
        <v>0</v>
      </c>
      <c r="CM12" s="120">
        <v>0</v>
      </c>
      <c r="CN12" s="120">
        <v>0</v>
      </c>
      <c r="CO12" s="120">
        <v>0</v>
      </c>
      <c r="CP12" s="120">
        <v>0</v>
      </c>
      <c r="CQ12" s="120">
        <v>0</v>
      </c>
      <c r="CR12" s="120">
        <v>0</v>
      </c>
      <c r="CS12" s="120">
        <v>0</v>
      </c>
      <c r="CT12" s="120">
        <v>0</v>
      </c>
      <c r="CU12" s="120">
        <v>0</v>
      </c>
      <c r="CV12" s="120">
        <v>0</v>
      </c>
      <c r="CW12" s="120">
        <v>0</v>
      </c>
      <c r="CX12" s="120">
        <v>0</v>
      </c>
      <c r="CY12" s="120">
        <v>0</v>
      </c>
      <c r="CZ12" s="120">
        <v>0</v>
      </c>
      <c r="DA12" s="120">
        <v>0</v>
      </c>
      <c r="DB12" s="120">
        <v>0</v>
      </c>
      <c r="DC12" s="120">
        <v>0</v>
      </c>
      <c r="DD12" s="120">
        <v>0</v>
      </c>
      <c r="DE12" s="120">
        <v>0</v>
      </c>
      <c r="DF12" s="120">
        <v>0</v>
      </c>
      <c r="DG12" s="120">
        <v>0</v>
      </c>
      <c r="DH12" s="120">
        <v>0</v>
      </c>
    </row>
    <row r="13" spans="1:112" ht="21.75" customHeight="1">
      <c r="A13" s="117" t="s">
        <v>76</v>
      </c>
      <c r="B13" s="117"/>
      <c r="C13" s="132"/>
      <c r="D13" s="130"/>
      <c r="E13" s="117" t="s">
        <v>13</v>
      </c>
      <c r="F13" s="120">
        <v>3491.47</v>
      </c>
      <c r="G13" s="120">
        <v>2424.44</v>
      </c>
      <c r="H13" s="131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2424.44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58.5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0">
        <v>0</v>
      </c>
      <c r="AS13" s="120">
        <v>0</v>
      </c>
      <c r="AT13" s="120">
        <v>0</v>
      </c>
      <c r="AU13" s="120">
        <v>0</v>
      </c>
      <c r="AV13" s="120">
        <v>58.5</v>
      </c>
      <c r="AW13" s="120">
        <v>1008.53</v>
      </c>
      <c r="AX13" s="120">
        <v>1008.53</v>
      </c>
      <c r="AY13" s="120">
        <v>0</v>
      </c>
      <c r="AZ13" s="120">
        <v>0</v>
      </c>
      <c r="BA13" s="120">
        <v>0</v>
      </c>
      <c r="BB13" s="120">
        <v>0</v>
      </c>
      <c r="BC13" s="120">
        <v>0</v>
      </c>
      <c r="BD13" s="120">
        <v>0</v>
      </c>
      <c r="BE13" s="120">
        <v>0</v>
      </c>
      <c r="BF13" s="120">
        <v>0</v>
      </c>
      <c r="BG13" s="120">
        <v>0</v>
      </c>
      <c r="BH13" s="120">
        <v>0</v>
      </c>
      <c r="BI13" s="120">
        <v>0</v>
      </c>
      <c r="BJ13" s="120">
        <v>0</v>
      </c>
      <c r="BK13" s="120">
        <v>0</v>
      </c>
      <c r="BL13" s="120">
        <v>0</v>
      </c>
      <c r="BM13" s="120">
        <v>0</v>
      </c>
      <c r="BN13" s="120">
        <v>0</v>
      </c>
      <c r="BO13" s="120">
        <v>0</v>
      </c>
      <c r="BP13" s="120">
        <v>0</v>
      </c>
      <c r="BQ13" s="120">
        <v>0</v>
      </c>
      <c r="BR13" s="120">
        <v>0</v>
      </c>
      <c r="BS13" s="120">
        <v>0</v>
      </c>
      <c r="BT13" s="120">
        <v>0</v>
      </c>
      <c r="BU13" s="120">
        <v>0</v>
      </c>
      <c r="BV13" s="120">
        <v>0</v>
      </c>
      <c r="BW13" s="120">
        <v>0</v>
      </c>
      <c r="BX13" s="120">
        <v>0</v>
      </c>
      <c r="BY13" s="120">
        <v>0</v>
      </c>
      <c r="BZ13" s="120">
        <v>0</v>
      </c>
      <c r="CA13" s="120">
        <v>0</v>
      </c>
      <c r="CB13" s="120">
        <v>0</v>
      </c>
      <c r="CC13" s="120">
        <v>0</v>
      </c>
      <c r="CD13" s="120">
        <v>0</v>
      </c>
      <c r="CE13" s="120">
        <v>0</v>
      </c>
      <c r="CF13" s="120">
        <v>0</v>
      </c>
      <c r="CG13" s="120">
        <v>0</v>
      </c>
      <c r="CH13" s="120">
        <v>0</v>
      </c>
      <c r="CI13" s="120">
        <v>0</v>
      </c>
      <c r="CJ13" s="120">
        <v>0</v>
      </c>
      <c r="CK13" s="120">
        <v>0</v>
      </c>
      <c r="CL13" s="120">
        <v>0</v>
      </c>
      <c r="CM13" s="120">
        <v>0</v>
      </c>
      <c r="CN13" s="120">
        <v>0</v>
      </c>
      <c r="CO13" s="120">
        <v>0</v>
      </c>
      <c r="CP13" s="120">
        <v>0</v>
      </c>
      <c r="CQ13" s="120">
        <v>0</v>
      </c>
      <c r="CR13" s="120">
        <v>0</v>
      </c>
      <c r="CS13" s="120">
        <v>0</v>
      </c>
      <c r="CT13" s="120">
        <v>0</v>
      </c>
      <c r="CU13" s="120">
        <v>0</v>
      </c>
      <c r="CV13" s="120">
        <v>0</v>
      </c>
      <c r="CW13" s="120">
        <v>0</v>
      </c>
      <c r="CX13" s="120">
        <v>0</v>
      </c>
      <c r="CY13" s="120">
        <v>0</v>
      </c>
      <c r="CZ13" s="120">
        <v>0</v>
      </c>
      <c r="DA13" s="120">
        <v>0</v>
      </c>
      <c r="DB13" s="120">
        <v>0</v>
      </c>
      <c r="DC13" s="120">
        <v>0</v>
      </c>
      <c r="DD13" s="120">
        <v>0</v>
      </c>
      <c r="DE13" s="120">
        <v>0</v>
      </c>
      <c r="DF13" s="120">
        <v>0</v>
      </c>
      <c r="DG13" s="120">
        <v>0</v>
      </c>
      <c r="DH13" s="120">
        <v>0</v>
      </c>
    </row>
    <row r="14" spans="1:112" ht="21.75" customHeight="1">
      <c r="A14" s="117"/>
      <c r="B14" s="117" t="s">
        <v>261</v>
      </c>
      <c r="C14" s="132"/>
      <c r="D14" s="130"/>
      <c r="E14" s="117" t="s">
        <v>258</v>
      </c>
      <c r="F14" s="120">
        <v>3491.47</v>
      </c>
      <c r="G14" s="120">
        <v>2424.44</v>
      </c>
      <c r="H14" s="131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2424.44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58.5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0">
        <v>0</v>
      </c>
      <c r="AS14" s="120">
        <v>0</v>
      </c>
      <c r="AT14" s="120">
        <v>0</v>
      </c>
      <c r="AU14" s="120">
        <v>0</v>
      </c>
      <c r="AV14" s="120">
        <v>58.5</v>
      </c>
      <c r="AW14" s="120">
        <v>1008.53</v>
      </c>
      <c r="AX14" s="120">
        <v>1008.53</v>
      </c>
      <c r="AY14" s="120">
        <v>0</v>
      </c>
      <c r="AZ14" s="120">
        <v>0</v>
      </c>
      <c r="BA14" s="120">
        <v>0</v>
      </c>
      <c r="BB14" s="120">
        <v>0</v>
      </c>
      <c r="BC14" s="120">
        <v>0</v>
      </c>
      <c r="BD14" s="120">
        <v>0</v>
      </c>
      <c r="BE14" s="120">
        <v>0</v>
      </c>
      <c r="BF14" s="120">
        <v>0</v>
      </c>
      <c r="BG14" s="120">
        <v>0</v>
      </c>
      <c r="BH14" s="120">
        <v>0</v>
      </c>
      <c r="BI14" s="120">
        <v>0</v>
      </c>
      <c r="BJ14" s="120">
        <v>0</v>
      </c>
      <c r="BK14" s="120">
        <v>0</v>
      </c>
      <c r="BL14" s="120">
        <v>0</v>
      </c>
      <c r="BM14" s="120">
        <v>0</v>
      </c>
      <c r="BN14" s="120">
        <v>0</v>
      </c>
      <c r="BO14" s="120">
        <v>0</v>
      </c>
      <c r="BP14" s="120">
        <v>0</v>
      </c>
      <c r="BQ14" s="120">
        <v>0</v>
      </c>
      <c r="BR14" s="120">
        <v>0</v>
      </c>
      <c r="BS14" s="120">
        <v>0</v>
      </c>
      <c r="BT14" s="120">
        <v>0</v>
      </c>
      <c r="BU14" s="120">
        <v>0</v>
      </c>
      <c r="BV14" s="120">
        <v>0</v>
      </c>
      <c r="BW14" s="120">
        <v>0</v>
      </c>
      <c r="BX14" s="120">
        <v>0</v>
      </c>
      <c r="BY14" s="120">
        <v>0</v>
      </c>
      <c r="BZ14" s="120">
        <v>0</v>
      </c>
      <c r="CA14" s="120">
        <v>0</v>
      </c>
      <c r="CB14" s="120">
        <v>0</v>
      </c>
      <c r="CC14" s="120">
        <v>0</v>
      </c>
      <c r="CD14" s="120">
        <v>0</v>
      </c>
      <c r="CE14" s="120">
        <v>0</v>
      </c>
      <c r="CF14" s="120">
        <v>0</v>
      </c>
      <c r="CG14" s="120">
        <v>0</v>
      </c>
      <c r="CH14" s="120">
        <v>0</v>
      </c>
      <c r="CI14" s="120">
        <v>0</v>
      </c>
      <c r="CJ14" s="120">
        <v>0</v>
      </c>
      <c r="CK14" s="120">
        <v>0</v>
      </c>
      <c r="CL14" s="120">
        <v>0</v>
      </c>
      <c r="CM14" s="120">
        <v>0</v>
      </c>
      <c r="CN14" s="120">
        <v>0</v>
      </c>
      <c r="CO14" s="120">
        <v>0</v>
      </c>
      <c r="CP14" s="120">
        <v>0</v>
      </c>
      <c r="CQ14" s="120">
        <v>0</v>
      </c>
      <c r="CR14" s="120">
        <v>0</v>
      </c>
      <c r="CS14" s="120">
        <v>0</v>
      </c>
      <c r="CT14" s="120">
        <v>0</v>
      </c>
      <c r="CU14" s="120">
        <v>0</v>
      </c>
      <c r="CV14" s="120">
        <v>0</v>
      </c>
      <c r="CW14" s="120">
        <v>0</v>
      </c>
      <c r="CX14" s="120">
        <v>0</v>
      </c>
      <c r="CY14" s="120">
        <v>0</v>
      </c>
      <c r="CZ14" s="120">
        <v>0</v>
      </c>
      <c r="DA14" s="120">
        <v>0</v>
      </c>
      <c r="DB14" s="120">
        <v>0</v>
      </c>
      <c r="DC14" s="120">
        <v>0</v>
      </c>
      <c r="DD14" s="120">
        <v>0</v>
      </c>
      <c r="DE14" s="120">
        <v>0</v>
      </c>
      <c r="DF14" s="120">
        <v>0</v>
      </c>
      <c r="DG14" s="120">
        <v>0</v>
      </c>
      <c r="DH14" s="120">
        <v>0</v>
      </c>
    </row>
    <row r="15" spans="1:112" ht="21.75" customHeight="1">
      <c r="A15" s="117" t="s">
        <v>175</v>
      </c>
      <c r="B15" s="117" t="s">
        <v>131</v>
      </c>
      <c r="C15" s="132" t="s">
        <v>2</v>
      </c>
      <c r="D15" s="130" t="s">
        <v>16</v>
      </c>
      <c r="E15" s="117" t="s">
        <v>87</v>
      </c>
      <c r="F15" s="120">
        <v>1067.03</v>
      </c>
      <c r="G15" s="120">
        <v>0</v>
      </c>
      <c r="H15" s="131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58.5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0</v>
      </c>
      <c r="AS15" s="120">
        <v>0</v>
      </c>
      <c r="AT15" s="120">
        <v>0</v>
      </c>
      <c r="AU15" s="120">
        <v>0</v>
      </c>
      <c r="AV15" s="120">
        <v>58.5</v>
      </c>
      <c r="AW15" s="120">
        <v>1008.53</v>
      </c>
      <c r="AX15" s="120">
        <v>1008.53</v>
      </c>
      <c r="AY15" s="120">
        <v>0</v>
      </c>
      <c r="AZ15" s="120">
        <v>0</v>
      </c>
      <c r="BA15" s="120">
        <v>0</v>
      </c>
      <c r="BB15" s="120">
        <v>0</v>
      </c>
      <c r="BC15" s="120">
        <v>0</v>
      </c>
      <c r="BD15" s="120">
        <v>0</v>
      </c>
      <c r="BE15" s="120">
        <v>0</v>
      </c>
      <c r="BF15" s="120">
        <v>0</v>
      </c>
      <c r="BG15" s="120">
        <v>0</v>
      </c>
      <c r="BH15" s="120">
        <v>0</v>
      </c>
      <c r="BI15" s="120">
        <v>0</v>
      </c>
      <c r="BJ15" s="120">
        <v>0</v>
      </c>
      <c r="BK15" s="120">
        <v>0</v>
      </c>
      <c r="BL15" s="120">
        <v>0</v>
      </c>
      <c r="BM15" s="120">
        <v>0</v>
      </c>
      <c r="BN15" s="120">
        <v>0</v>
      </c>
      <c r="BO15" s="120">
        <v>0</v>
      </c>
      <c r="BP15" s="120">
        <v>0</v>
      </c>
      <c r="BQ15" s="120">
        <v>0</v>
      </c>
      <c r="BR15" s="120">
        <v>0</v>
      </c>
      <c r="BS15" s="120">
        <v>0</v>
      </c>
      <c r="BT15" s="120">
        <v>0</v>
      </c>
      <c r="BU15" s="120">
        <v>0</v>
      </c>
      <c r="BV15" s="120">
        <v>0</v>
      </c>
      <c r="BW15" s="120">
        <v>0</v>
      </c>
      <c r="BX15" s="120">
        <v>0</v>
      </c>
      <c r="BY15" s="120">
        <v>0</v>
      </c>
      <c r="BZ15" s="120">
        <v>0</v>
      </c>
      <c r="CA15" s="120">
        <v>0</v>
      </c>
      <c r="CB15" s="120">
        <v>0</v>
      </c>
      <c r="CC15" s="120">
        <v>0</v>
      </c>
      <c r="CD15" s="120">
        <v>0</v>
      </c>
      <c r="CE15" s="120">
        <v>0</v>
      </c>
      <c r="CF15" s="120">
        <v>0</v>
      </c>
      <c r="CG15" s="120">
        <v>0</v>
      </c>
      <c r="CH15" s="120">
        <v>0</v>
      </c>
      <c r="CI15" s="120">
        <v>0</v>
      </c>
      <c r="CJ15" s="120">
        <v>0</v>
      </c>
      <c r="CK15" s="120">
        <v>0</v>
      </c>
      <c r="CL15" s="120">
        <v>0</v>
      </c>
      <c r="CM15" s="120">
        <v>0</v>
      </c>
      <c r="CN15" s="120">
        <v>0</v>
      </c>
      <c r="CO15" s="120">
        <v>0</v>
      </c>
      <c r="CP15" s="120">
        <v>0</v>
      </c>
      <c r="CQ15" s="120">
        <v>0</v>
      </c>
      <c r="CR15" s="120">
        <v>0</v>
      </c>
      <c r="CS15" s="120">
        <v>0</v>
      </c>
      <c r="CT15" s="120">
        <v>0</v>
      </c>
      <c r="CU15" s="120">
        <v>0</v>
      </c>
      <c r="CV15" s="120">
        <v>0</v>
      </c>
      <c r="CW15" s="120">
        <v>0</v>
      </c>
      <c r="CX15" s="120">
        <v>0</v>
      </c>
      <c r="CY15" s="120">
        <v>0</v>
      </c>
      <c r="CZ15" s="120">
        <v>0</v>
      </c>
      <c r="DA15" s="120">
        <v>0</v>
      </c>
      <c r="DB15" s="120">
        <v>0</v>
      </c>
      <c r="DC15" s="120">
        <v>0</v>
      </c>
      <c r="DD15" s="120">
        <v>0</v>
      </c>
      <c r="DE15" s="120">
        <v>0</v>
      </c>
      <c r="DF15" s="120">
        <v>0</v>
      </c>
      <c r="DG15" s="120">
        <v>0</v>
      </c>
      <c r="DH15" s="120">
        <v>0</v>
      </c>
    </row>
    <row r="16" spans="1:112" ht="21.75" customHeight="1">
      <c r="A16" s="117" t="s">
        <v>175</v>
      </c>
      <c r="B16" s="117" t="s">
        <v>131</v>
      </c>
      <c r="C16" s="132" t="s">
        <v>261</v>
      </c>
      <c r="D16" s="130" t="s">
        <v>16</v>
      </c>
      <c r="E16" s="117" t="s">
        <v>241</v>
      </c>
      <c r="F16" s="120">
        <v>2424.44</v>
      </c>
      <c r="G16" s="120">
        <v>2424.44</v>
      </c>
      <c r="H16" s="131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2424.44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0">
        <v>0</v>
      </c>
      <c r="AS16" s="120">
        <v>0</v>
      </c>
      <c r="AT16" s="120">
        <v>0</v>
      </c>
      <c r="AU16" s="120">
        <v>0</v>
      </c>
      <c r="AV16" s="120">
        <v>0</v>
      </c>
      <c r="AW16" s="120">
        <v>0</v>
      </c>
      <c r="AX16" s="120">
        <v>0</v>
      </c>
      <c r="AY16" s="120">
        <v>0</v>
      </c>
      <c r="AZ16" s="120">
        <v>0</v>
      </c>
      <c r="BA16" s="120">
        <v>0</v>
      </c>
      <c r="BB16" s="120">
        <v>0</v>
      </c>
      <c r="BC16" s="120">
        <v>0</v>
      </c>
      <c r="BD16" s="120">
        <v>0</v>
      </c>
      <c r="BE16" s="120">
        <v>0</v>
      </c>
      <c r="BF16" s="120">
        <v>0</v>
      </c>
      <c r="BG16" s="120">
        <v>0</v>
      </c>
      <c r="BH16" s="120">
        <v>0</v>
      </c>
      <c r="BI16" s="120">
        <v>0</v>
      </c>
      <c r="BJ16" s="120">
        <v>0</v>
      </c>
      <c r="BK16" s="120">
        <v>0</v>
      </c>
      <c r="BL16" s="120">
        <v>0</v>
      </c>
      <c r="BM16" s="120">
        <v>0</v>
      </c>
      <c r="BN16" s="120">
        <v>0</v>
      </c>
      <c r="BO16" s="120">
        <v>0</v>
      </c>
      <c r="BP16" s="120">
        <v>0</v>
      </c>
      <c r="BQ16" s="120">
        <v>0</v>
      </c>
      <c r="BR16" s="120">
        <v>0</v>
      </c>
      <c r="BS16" s="120">
        <v>0</v>
      </c>
      <c r="BT16" s="120">
        <v>0</v>
      </c>
      <c r="BU16" s="120">
        <v>0</v>
      </c>
      <c r="BV16" s="120">
        <v>0</v>
      </c>
      <c r="BW16" s="120">
        <v>0</v>
      </c>
      <c r="BX16" s="120">
        <v>0</v>
      </c>
      <c r="BY16" s="120">
        <v>0</v>
      </c>
      <c r="BZ16" s="120">
        <v>0</v>
      </c>
      <c r="CA16" s="120">
        <v>0</v>
      </c>
      <c r="CB16" s="120">
        <v>0</v>
      </c>
      <c r="CC16" s="120">
        <v>0</v>
      </c>
      <c r="CD16" s="120">
        <v>0</v>
      </c>
      <c r="CE16" s="120">
        <v>0</v>
      </c>
      <c r="CF16" s="120">
        <v>0</v>
      </c>
      <c r="CG16" s="120">
        <v>0</v>
      </c>
      <c r="CH16" s="120">
        <v>0</v>
      </c>
      <c r="CI16" s="120">
        <v>0</v>
      </c>
      <c r="CJ16" s="120">
        <v>0</v>
      </c>
      <c r="CK16" s="120">
        <v>0</v>
      </c>
      <c r="CL16" s="120">
        <v>0</v>
      </c>
      <c r="CM16" s="120">
        <v>0</v>
      </c>
      <c r="CN16" s="120">
        <v>0</v>
      </c>
      <c r="CO16" s="120">
        <v>0</v>
      </c>
      <c r="CP16" s="120">
        <v>0</v>
      </c>
      <c r="CQ16" s="120">
        <v>0</v>
      </c>
      <c r="CR16" s="120">
        <v>0</v>
      </c>
      <c r="CS16" s="120">
        <v>0</v>
      </c>
      <c r="CT16" s="120">
        <v>0</v>
      </c>
      <c r="CU16" s="120">
        <v>0</v>
      </c>
      <c r="CV16" s="120">
        <v>0</v>
      </c>
      <c r="CW16" s="120">
        <v>0</v>
      </c>
      <c r="CX16" s="120">
        <v>0</v>
      </c>
      <c r="CY16" s="120">
        <v>0</v>
      </c>
      <c r="CZ16" s="120">
        <v>0</v>
      </c>
      <c r="DA16" s="120">
        <v>0</v>
      </c>
      <c r="DB16" s="120">
        <v>0</v>
      </c>
      <c r="DC16" s="120">
        <v>0</v>
      </c>
      <c r="DD16" s="120">
        <v>0</v>
      </c>
      <c r="DE16" s="120">
        <v>0</v>
      </c>
      <c r="DF16" s="120">
        <v>0</v>
      </c>
      <c r="DG16" s="120">
        <v>0</v>
      </c>
      <c r="DH16" s="120">
        <v>0</v>
      </c>
    </row>
    <row r="17" spans="1:112" ht="21.75" customHeight="1">
      <c r="A17" s="117" t="s">
        <v>142</v>
      </c>
      <c r="B17" s="117"/>
      <c r="C17" s="132"/>
      <c r="D17" s="130"/>
      <c r="E17" s="117" t="s">
        <v>30</v>
      </c>
      <c r="F17" s="120">
        <v>764.42</v>
      </c>
      <c r="G17" s="120">
        <v>764.42</v>
      </c>
      <c r="H17" s="131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758.42</v>
      </c>
      <c r="P17" s="120">
        <v>0</v>
      </c>
      <c r="Q17" s="120">
        <v>6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0">
        <v>0</v>
      </c>
      <c r="AS17" s="120">
        <v>0</v>
      </c>
      <c r="AT17" s="120">
        <v>0</v>
      </c>
      <c r="AU17" s="120">
        <v>0</v>
      </c>
      <c r="AV17" s="120">
        <v>0</v>
      </c>
      <c r="AW17" s="120">
        <v>0</v>
      </c>
      <c r="AX17" s="120">
        <v>0</v>
      </c>
      <c r="AY17" s="120">
        <v>0</v>
      </c>
      <c r="AZ17" s="120">
        <v>0</v>
      </c>
      <c r="BA17" s="120">
        <v>0</v>
      </c>
      <c r="BB17" s="120">
        <v>0</v>
      </c>
      <c r="BC17" s="120">
        <v>0</v>
      </c>
      <c r="BD17" s="120">
        <v>0</v>
      </c>
      <c r="BE17" s="120">
        <v>0</v>
      </c>
      <c r="BF17" s="120">
        <v>0</v>
      </c>
      <c r="BG17" s="120">
        <v>0</v>
      </c>
      <c r="BH17" s="120">
        <v>0</v>
      </c>
      <c r="BI17" s="120">
        <v>0</v>
      </c>
      <c r="BJ17" s="120">
        <v>0</v>
      </c>
      <c r="BK17" s="120">
        <v>0</v>
      </c>
      <c r="BL17" s="120">
        <v>0</v>
      </c>
      <c r="BM17" s="120">
        <v>0</v>
      </c>
      <c r="BN17" s="120">
        <v>0</v>
      </c>
      <c r="BO17" s="120">
        <v>0</v>
      </c>
      <c r="BP17" s="120">
        <v>0</v>
      </c>
      <c r="BQ17" s="120">
        <v>0</v>
      </c>
      <c r="BR17" s="120">
        <v>0</v>
      </c>
      <c r="BS17" s="120">
        <v>0</v>
      </c>
      <c r="BT17" s="120">
        <v>0</v>
      </c>
      <c r="BU17" s="120">
        <v>0</v>
      </c>
      <c r="BV17" s="120">
        <v>0</v>
      </c>
      <c r="BW17" s="120">
        <v>0</v>
      </c>
      <c r="BX17" s="120">
        <v>0</v>
      </c>
      <c r="BY17" s="120">
        <v>0</v>
      </c>
      <c r="BZ17" s="120">
        <v>0</v>
      </c>
      <c r="CA17" s="120">
        <v>0</v>
      </c>
      <c r="CB17" s="120">
        <v>0</v>
      </c>
      <c r="CC17" s="120">
        <v>0</v>
      </c>
      <c r="CD17" s="120">
        <v>0</v>
      </c>
      <c r="CE17" s="120">
        <v>0</v>
      </c>
      <c r="CF17" s="120">
        <v>0</v>
      </c>
      <c r="CG17" s="120">
        <v>0</v>
      </c>
      <c r="CH17" s="120">
        <v>0</v>
      </c>
      <c r="CI17" s="120">
        <v>0</v>
      </c>
      <c r="CJ17" s="120">
        <v>0</v>
      </c>
      <c r="CK17" s="120">
        <v>0</v>
      </c>
      <c r="CL17" s="120">
        <v>0</v>
      </c>
      <c r="CM17" s="120">
        <v>0</v>
      </c>
      <c r="CN17" s="120">
        <v>0</v>
      </c>
      <c r="CO17" s="120">
        <v>0</v>
      </c>
      <c r="CP17" s="120">
        <v>0</v>
      </c>
      <c r="CQ17" s="120">
        <v>0</v>
      </c>
      <c r="CR17" s="120">
        <v>0</v>
      </c>
      <c r="CS17" s="120">
        <v>0</v>
      </c>
      <c r="CT17" s="120">
        <v>0</v>
      </c>
      <c r="CU17" s="120">
        <v>0</v>
      </c>
      <c r="CV17" s="120">
        <v>0</v>
      </c>
      <c r="CW17" s="120">
        <v>0</v>
      </c>
      <c r="CX17" s="120">
        <v>0</v>
      </c>
      <c r="CY17" s="120">
        <v>0</v>
      </c>
      <c r="CZ17" s="120">
        <v>0</v>
      </c>
      <c r="DA17" s="120">
        <v>0</v>
      </c>
      <c r="DB17" s="120">
        <v>0</v>
      </c>
      <c r="DC17" s="120">
        <v>0</v>
      </c>
      <c r="DD17" s="120">
        <v>0</v>
      </c>
      <c r="DE17" s="120">
        <v>0</v>
      </c>
      <c r="DF17" s="120">
        <v>0</v>
      </c>
      <c r="DG17" s="120">
        <v>0</v>
      </c>
      <c r="DH17" s="120">
        <v>0</v>
      </c>
    </row>
    <row r="18" spans="1:112" ht="21.75" customHeight="1">
      <c r="A18" s="117"/>
      <c r="B18" s="117" t="s">
        <v>199</v>
      </c>
      <c r="C18" s="132"/>
      <c r="D18" s="130"/>
      <c r="E18" s="117" t="s">
        <v>307</v>
      </c>
      <c r="F18" s="120">
        <v>764.42</v>
      </c>
      <c r="G18" s="120">
        <v>764.42</v>
      </c>
      <c r="H18" s="131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758.42</v>
      </c>
      <c r="P18" s="120">
        <v>0</v>
      </c>
      <c r="Q18" s="120">
        <v>6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0</v>
      </c>
      <c r="AS18" s="120">
        <v>0</v>
      </c>
      <c r="AT18" s="120">
        <v>0</v>
      </c>
      <c r="AU18" s="120">
        <v>0</v>
      </c>
      <c r="AV18" s="120">
        <v>0</v>
      </c>
      <c r="AW18" s="120">
        <v>0</v>
      </c>
      <c r="AX18" s="120">
        <v>0</v>
      </c>
      <c r="AY18" s="120">
        <v>0</v>
      </c>
      <c r="AZ18" s="120">
        <v>0</v>
      </c>
      <c r="BA18" s="120">
        <v>0</v>
      </c>
      <c r="BB18" s="120">
        <v>0</v>
      </c>
      <c r="BC18" s="120">
        <v>0</v>
      </c>
      <c r="BD18" s="120">
        <v>0</v>
      </c>
      <c r="BE18" s="120">
        <v>0</v>
      </c>
      <c r="BF18" s="120">
        <v>0</v>
      </c>
      <c r="BG18" s="120">
        <v>0</v>
      </c>
      <c r="BH18" s="120">
        <v>0</v>
      </c>
      <c r="BI18" s="120">
        <v>0</v>
      </c>
      <c r="BJ18" s="120">
        <v>0</v>
      </c>
      <c r="BK18" s="120">
        <v>0</v>
      </c>
      <c r="BL18" s="120">
        <v>0</v>
      </c>
      <c r="BM18" s="120">
        <v>0</v>
      </c>
      <c r="BN18" s="120">
        <v>0</v>
      </c>
      <c r="BO18" s="120">
        <v>0</v>
      </c>
      <c r="BP18" s="120">
        <v>0</v>
      </c>
      <c r="BQ18" s="120">
        <v>0</v>
      </c>
      <c r="BR18" s="120">
        <v>0</v>
      </c>
      <c r="BS18" s="120">
        <v>0</v>
      </c>
      <c r="BT18" s="120">
        <v>0</v>
      </c>
      <c r="BU18" s="120">
        <v>0</v>
      </c>
      <c r="BV18" s="120">
        <v>0</v>
      </c>
      <c r="BW18" s="120">
        <v>0</v>
      </c>
      <c r="BX18" s="120">
        <v>0</v>
      </c>
      <c r="BY18" s="120">
        <v>0</v>
      </c>
      <c r="BZ18" s="120">
        <v>0</v>
      </c>
      <c r="CA18" s="120">
        <v>0</v>
      </c>
      <c r="CB18" s="120">
        <v>0</v>
      </c>
      <c r="CC18" s="120">
        <v>0</v>
      </c>
      <c r="CD18" s="120">
        <v>0</v>
      </c>
      <c r="CE18" s="120">
        <v>0</v>
      </c>
      <c r="CF18" s="120">
        <v>0</v>
      </c>
      <c r="CG18" s="120">
        <v>0</v>
      </c>
      <c r="CH18" s="120">
        <v>0</v>
      </c>
      <c r="CI18" s="120">
        <v>0</v>
      </c>
      <c r="CJ18" s="120">
        <v>0</v>
      </c>
      <c r="CK18" s="120">
        <v>0</v>
      </c>
      <c r="CL18" s="120">
        <v>0</v>
      </c>
      <c r="CM18" s="120">
        <v>0</v>
      </c>
      <c r="CN18" s="120">
        <v>0</v>
      </c>
      <c r="CO18" s="120">
        <v>0</v>
      </c>
      <c r="CP18" s="120">
        <v>0</v>
      </c>
      <c r="CQ18" s="120">
        <v>0</v>
      </c>
      <c r="CR18" s="120">
        <v>0</v>
      </c>
      <c r="CS18" s="120">
        <v>0</v>
      </c>
      <c r="CT18" s="120">
        <v>0</v>
      </c>
      <c r="CU18" s="120">
        <v>0</v>
      </c>
      <c r="CV18" s="120">
        <v>0</v>
      </c>
      <c r="CW18" s="120">
        <v>0</v>
      </c>
      <c r="CX18" s="120">
        <v>0</v>
      </c>
      <c r="CY18" s="120">
        <v>0</v>
      </c>
      <c r="CZ18" s="120">
        <v>0</v>
      </c>
      <c r="DA18" s="120">
        <v>0</v>
      </c>
      <c r="DB18" s="120">
        <v>0</v>
      </c>
      <c r="DC18" s="120">
        <v>0</v>
      </c>
      <c r="DD18" s="120">
        <v>0</v>
      </c>
      <c r="DE18" s="120">
        <v>0</v>
      </c>
      <c r="DF18" s="120">
        <v>0</v>
      </c>
      <c r="DG18" s="120">
        <v>0</v>
      </c>
      <c r="DH18" s="120">
        <v>0</v>
      </c>
    </row>
    <row r="19" spans="1:112" ht="21.75" customHeight="1">
      <c r="A19" s="117" t="s">
        <v>288</v>
      </c>
      <c r="B19" s="117" t="s">
        <v>67</v>
      </c>
      <c r="C19" s="132" t="s">
        <v>266</v>
      </c>
      <c r="D19" s="130" t="s">
        <v>16</v>
      </c>
      <c r="E19" s="117" t="s">
        <v>209</v>
      </c>
      <c r="F19" s="120">
        <v>587.72</v>
      </c>
      <c r="G19" s="120">
        <v>587.72</v>
      </c>
      <c r="H19" s="131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587.72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0">
        <v>0</v>
      </c>
      <c r="AS19" s="120">
        <v>0</v>
      </c>
      <c r="AT19" s="120">
        <v>0</v>
      </c>
      <c r="AU19" s="120">
        <v>0</v>
      </c>
      <c r="AV19" s="120">
        <v>0</v>
      </c>
      <c r="AW19" s="120">
        <v>0</v>
      </c>
      <c r="AX19" s="120">
        <v>0</v>
      </c>
      <c r="AY19" s="120">
        <v>0</v>
      </c>
      <c r="AZ19" s="120">
        <v>0</v>
      </c>
      <c r="BA19" s="120">
        <v>0</v>
      </c>
      <c r="BB19" s="120">
        <v>0</v>
      </c>
      <c r="BC19" s="120">
        <v>0</v>
      </c>
      <c r="BD19" s="120">
        <v>0</v>
      </c>
      <c r="BE19" s="120">
        <v>0</v>
      </c>
      <c r="BF19" s="120">
        <v>0</v>
      </c>
      <c r="BG19" s="120">
        <v>0</v>
      </c>
      <c r="BH19" s="120">
        <v>0</v>
      </c>
      <c r="BI19" s="120">
        <v>0</v>
      </c>
      <c r="BJ19" s="120">
        <v>0</v>
      </c>
      <c r="BK19" s="120">
        <v>0</v>
      </c>
      <c r="BL19" s="120">
        <v>0</v>
      </c>
      <c r="BM19" s="120">
        <v>0</v>
      </c>
      <c r="BN19" s="120">
        <v>0</v>
      </c>
      <c r="BO19" s="120">
        <v>0</v>
      </c>
      <c r="BP19" s="120">
        <v>0</v>
      </c>
      <c r="BQ19" s="120">
        <v>0</v>
      </c>
      <c r="BR19" s="120">
        <v>0</v>
      </c>
      <c r="BS19" s="120">
        <v>0</v>
      </c>
      <c r="BT19" s="120">
        <v>0</v>
      </c>
      <c r="BU19" s="120">
        <v>0</v>
      </c>
      <c r="BV19" s="120">
        <v>0</v>
      </c>
      <c r="BW19" s="120">
        <v>0</v>
      </c>
      <c r="BX19" s="120">
        <v>0</v>
      </c>
      <c r="BY19" s="120">
        <v>0</v>
      </c>
      <c r="BZ19" s="120">
        <v>0</v>
      </c>
      <c r="CA19" s="120">
        <v>0</v>
      </c>
      <c r="CB19" s="120">
        <v>0</v>
      </c>
      <c r="CC19" s="120">
        <v>0</v>
      </c>
      <c r="CD19" s="120">
        <v>0</v>
      </c>
      <c r="CE19" s="120">
        <v>0</v>
      </c>
      <c r="CF19" s="120">
        <v>0</v>
      </c>
      <c r="CG19" s="120">
        <v>0</v>
      </c>
      <c r="CH19" s="120">
        <v>0</v>
      </c>
      <c r="CI19" s="120">
        <v>0</v>
      </c>
      <c r="CJ19" s="120">
        <v>0</v>
      </c>
      <c r="CK19" s="120">
        <v>0</v>
      </c>
      <c r="CL19" s="120">
        <v>0</v>
      </c>
      <c r="CM19" s="120">
        <v>0</v>
      </c>
      <c r="CN19" s="120">
        <v>0</v>
      </c>
      <c r="CO19" s="120">
        <v>0</v>
      </c>
      <c r="CP19" s="120">
        <v>0</v>
      </c>
      <c r="CQ19" s="120">
        <v>0</v>
      </c>
      <c r="CR19" s="120">
        <v>0</v>
      </c>
      <c r="CS19" s="120">
        <v>0</v>
      </c>
      <c r="CT19" s="120">
        <v>0</v>
      </c>
      <c r="CU19" s="120">
        <v>0</v>
      </c>
      <c r="CV19" s="120">
        <v>0</v>
      </c>
      <c r="CW19" s="120">
        <v>0</v>
      </c>
      <c r="CX19" s="120">
        <v>0</v>
      </c>
      <c r="CY19" s="120">
        <v>0</v>
      </c>
      <c r="CZ19" s="120">
        <v>0</v>
      </c>
      <c r="DA19" s="120">
        <v>0</v>
      </c>
      <c r="DB19" s="120">
        <v>0</v>
      </c>
      <c r="DC19" s="120">
        <v>0</v>
      </c>
      <c r="DD19" s="120">
        <v>0</v>
      </c>
      <c r="DE19" s="120">
        <v>0</v>
      </c>
      <c r="DF19" s="120">
        <v>0</v>
      </c>
      <c r="DG19" s="120">
        <v>0</v>
      </c>
      <c r="DH19" s="120">
        <v>0</v>
      </c>
    </row>
    <row r="20" spans="1:112" ht="21.75" customHeight="1">
      <c r="A20" s="117" t="s">
        <v>288</v>
      </c>
      <c r="B20" s="117" t="s">
        <v>67</v>
      </c>
      <c r="C20" s="132" t="s">
        <v>177</v>
      </c>
      <c r="D20" s="130" t="s">
        <v>16</v>
      </c>
      <c r="E20" s="117" t="s">
        <v>217</v>
      </c>
      <c r="F20" s="120">
        <v>176.7</v>
      </c>
      <c r="G20" s="120">
        <v>176.7</v>
      </c>
      <c r="H20" s="131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170.7</v>
      </c>
      <c r="P20" s="120">
        <v>0</v>
      </c>
      <c r="Q20" s="120">
        <v>6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0">
        <v>0</v>
      </c>
      <c r="AS20" s="120">
        <v>0</v>
      </c>
      <c r="AT20" s="120">
        <v>0</v>
      </c>
      <c r="AU20" s="120">
        <v>0</v>
      </c>
      <c r="AV20" s="120">
        <v>0</v>
      </c>
      <c r="AW20" s="120">
        <v>0</v>
      </c>
      <c r="AX20" s="120">
        <v>0</v>
      </c>
      <c r="AY20" s="120">
        <v>0</v>
      </c>
      <c r="AZ20" s="120">
        <v>0</v>
      </c>
      <c r="BA20" s="120">
        <v>0</v>
      </c>
      <c r="BB20" s="120">
        <v>0</v>
      </c>
      <c r="BC20" s="120">
        <v>0</v>
      </c>
      <c r="BD20" s="120">
        <v>0</v>
      </c>
      <c r="BE20" s="120">
        <v>0</v>
      </c>
      <c r="BF20" s="120">
        <v>0</v>
      </c>
      <c r="BG20" s="120">
        <v>0</v>
      </c>
      <c r="BH20" s="120">
        <v>0</v>
      </c>
      <c r="BI20" s="120">
        <v>0</v>
      </c>
      <c r="BJ20" s="120">
        <v>0</v>
      </c>
      <c r="BK20" s="120">
        <v>0</v>
      </c>
      <c r="BL20" s="120">
        <v>0</v>
      </c>
      <c r="BM20" s="120">
        <v>0</v>
      </c>
      <c r="BN20" s="120">
        <v>0</v>
      </c>
      <c r="BO20" s="120">
        <v>0</v>
      </c>
      <c r="BP20" s="120">
        <v>0</v>
      </c>
      <c r="BQ20" s="120">
        <v>0</v>
      </c>
      <c r="BR20" s="120">
        <v>0</v>
      </c>
      <c r="BS20" s="120">
        <v>0</v>
      </c>
      <c r="BT20" s="120">
        <v>0</v>
      </c>
      <c r="BU20" s="120">
        <v>0</v>
      </c>
      <c r="BV20" s="120">
        <v>0</v>
      </c>
      <c r="BW20" s="120">
        <v>0</v>
      </c>
      <c r="BX20" s="120">
        <v>0</v>
      </c>
      <c r="BY20" s="120">
        <v>0</v>
      </c>
      <c r="BZ20" s="120">
        <v>0</v>
      </c>
      <c r="CA20" s="120">
        <v>0</v>
      </c>
      <c r="CB20" s="120">
        <v>0</v>
      </c>
      <c r="CC20" s="120">
        <v>0</v>
      </c>
      <c r="CD20" s="120">
        <v>0</v>
      </c>
      <c r="CE20" s="120">
        <v>0</v>
      </c>
      <c r="CF20" s="120">
        <v>0</v>
      </c>
      <c r="CG20" s="120">
        <v>0</v>
      </c>
      <c r="CH20" s="120">
        <v>0</v>
      </c>
      <c r="CI20" s="120">
        <v>0</v>
      </c>
      <c r="CJ20" s="120">
        <v>0</v>
      </c>
      <c r="CK20" s="120">
        <v>0</v>
      </c>
      <c r="CL20" s="120">
        <v>0</v>
      </c>
      <c r="CM20" s="120">
        <v>0</v>
      </c>
      <c r="CN20" s="120">
        <v>0</v>
      </c>
      <c r="CO20" s="120">
        <v>0</v>
      </c>
      <c r="CP20" s="120">
        <v>0</v>
      </c>
      <c r="CQ20" s="120">
        <v>0</v>
      </c>
      <c r="CR20" s="120">
        <v>0</v>
      </c>
      <c r="CS20" s="120">
        <v>0</v>
      </c>
      <c r="CT20" s="120">
        <v>0</v>
      </c>
      <c r="CU20" s="120">
        <v>0</v>
      </c>
      <c r="CV20" s="120">
        <v>0</v>
      </c>
      <c r="CW20" s="120">
        <v>0</v>
      </c>
      <c r="CX20" s="120">
        <v>0</v>
      </c>
      <c r="CY20" s="120">
        <v>0</v>
      </c>
      <c r="CZ20" s="120">
        <v>0</v>
      </c>
      <c r="DA20" s="120">
        <v>0</v>
      </c>
      <c r="DB20" s="120">
        <v>0</v>
      </c>
      <c r="DC20" s="120">
        <v>0</v>
      </c>
      <c r="DD20" s="120">
        <v>0</v>
      </c>
      <c r="DE20" s="120">
        <v>0</v>
      </c>
      <c r="DF20" s="120">
        <v>0</v>
      </c>
      <c r="DG20" s="120">
        <v>0</v>
      </c>
      <c r="DH20" s="120">
        <v>0</v>
      </c>
    </row>
    <row r="21" spans="1:112" ht="21.75" customHeight="1">
      <c r="A21" s="117" t="s">
        <v>56</v>
      </c>
      <c r="B21" s="117"/>
      <c r="C21" s="132"/>
      <c r="D21" s="130"/>
      <c r="E21" s="117" t="s">
        <v>331</v>
      </c>
      <c r="F21" s="120">
        <v>34745.22</v>
      </c>
      <c r="G21" s="120">
        <v>12287.53</v>
      </c>
      <c r="H21" s="131">
        <v>6490.44</v>
      </c>
      <c r="I21" s="120">
        <v>3898.08</v>
      </c>
      <c r="J21" s="120">
        <v>540.87</v>
      </c>
      <c r="K21" s="120">
        <v>0</v>
      </c>
      <c r="L21" s="120">
        <v>1192.8</v>
      </c>
      <c r="M21" s="120">
        <v>0</v>
      </c>
      <c r="N21" s="120">
        <v>0</v>
      </c>
      <c r="O21" s="120">
        <v>0</v>
      </c>
      <c r="P21" s="120">
        <v>0</v>
      </c>
      <c r="Q21" s="120">
        <v>165.34</v>
      </c>
      <c r="R21" s="120">
        <v>0</v>
      </c>
      <c r="S21" s="120">
        <v>0</v>
      </c>
      <c r="T21" s="120">
        <v>0</v>
      </c>
      <c r="U21" s="120">
        <v>3343.33</v>
      </c>
      <c r="V21" s="120">
        <v>169.48</v>
      </c>
      <c r="W21" s="120">
        <v>0</v>
      </c>
      <c r="X21" s="120">
        <v>0</v>
      </c>
      <c r="Y21" s="120">
        <v>0</v>
      </c>
      <c r="Z21" s="120">
        <v>50</v>
      </c>
      <c r="AA21" s="120">
        <v>50</v>
      </c>
      <c r="AB21" s="120">
        <v>50</v>
      </c>
      <c r="AC21" s="120">
        <v>0</v>
      </c>
      <c r="AD21" s="120">
        <v>0</v>
      </c>
      <c r="AE21" s="120">
        <v>500</v>
      </c>
      <c r="AF21" s="120">
        <v>0</v>
      </c>
      <c r="AG21" s="120">
        <v>0</v>
      </c>
      <c r="AH21" s="120">
        <v>0</v>
      </c>
      <c r="AI21" s="120">
        <v>50</v>
      </c>
      <c r="AJ21" s="120">
        <v>0</v>
      </c>
      <c r="AK21" s="120">
        <v>900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138.98</v>
      </c>
      <c r="AR21" s="120">
        <v>256.47</v>
      </c>
      <c r="AS21" s="120">
        <v>0</v>
      </c>
      <c r="AT21" s="120">
        <v>1178.4</v>
      </c>
      <c r="AU21" s="120">
        <v>0</v>
      </c>
      <c r="AV21" s="120">
        <v>0</v>
      </c>
      <c r="AW21" s="120">
        <v>6174.36</v>
      </c>
      <c r="AX21" s="120">
        <v>0</v>
      </c>
      <c r="AY21" s="120">
        <v>0</v>
      </c>
      <c r="AZ21" s="120">
        <v>0</v>
      </c>
      <c r="BA21" s="120">
        <v>0</v>
      </c>
      <c r="BB21" s="120">
        <v>322.56</v>
      </c>
      <c r="BC21" s="120">
        <v>0</v>
      </c>
      <c r="BD21" s="120">
        <v>0</v>
      </c>
      <c r="BE21" s="120">
        <v>0</v>
      </c>
      <c r="BF21" s="120">
        <v>3</v>
      </c>
      <c r="BG21" s="120">
        <v>0</v>
      </c>
      <c r="BH21" s="120">
        <v>5848.8</v>
      </c>
      <c r="BI21" s="120">
        <v>0</v>
      </c>
      <c r="BJ21" s="120">
        <v>0</v>
      </c>
      <c r="BK21" s="120">
        <v>0</v>
      </c>
      <c r="BL21" s="120">
        <v>0</v>
      </c>
      <c r="BM21" s="120">
        <v>0</v>
      </c>
      <c r="BN21" s="120">
        <v>0</v>
      </c>
      <c r="BO21" s="120">
        <v>0</v>
      </c>
      <c r="BP21" s="120">
        <v>0</v>
      </c>
      <c r="BQ21" s="120">
        <v>0</v>
      </c>
      <c r="BR21" s="120">
        <v>0</v>
      </c>
      <c r="BS21" s="120">
        <v>0</v>
      </c>
      <c r="BT21" s="120">
        <v>0</v>
      </c>
      <c r="BU21" s="120">
        <v>0</v>
      </c>
      <c r="BV21" s="120">
        <v>0</v>
      </c>
      <c r="BW21" s="120">
        <v>0</v>
      </c>
      <c r="BX21" s="120">
        <v>0</v>
      </c>
      <c r="BY21" s="120">
        <v>0</v>
      </c>
      <c r="BZ21" s="120">
        <v>0</v>
      </c>
      <c r="CA21" s="120">
        <v>0</v>
      </c>
      <c r="CB21" s="120">
        <v>0</v>
      </c>
      <c r="CC21" s="120">
        <v>0</v>
      </c>
      <c r="CD21" s="120">
        <v>0</v>
      </c>
      <c r="CE21" s="120">
        <v>0</v>
      </c>
      <c r="CF21" s="120">
        <v>0</v>
      </c>
      <c r="CG21" s="120">
        <v>0</v>
      </c>
      <c r="CH21" s="120">
        <v>0</v>
      </c>
      <c r="CI21" s="120">
        <v>0</v>
      </c>
      <c r="CJ21" s="120">
        <v>0</v>
      </c>
      <c r="CK21" s="120">
        <v>0</v>
      </c>
      <c r="CL21" s="120">
        <v>0</v>
      </c>
      <c r="CM21" s="120">
        <v>0</v>
      </c>
      <c r="CN21" s="120">
        <v>0</v>
      </c>
      <c r="CO21" s="120">
        <v>0</v>
      </c>
      <c r="CP21" s="120">
        <v>0</v>
      </c>
      <c r="CQ21" s="120">
        <v>0</v>
      </c>
      <c r="CR21" s="120">
        <v>0</v>
      </c>
      <c r="CS21" s="120">
        <v>0</v>
      </c>
      <c r="CT21" s="120">
        <v>0</v>
      </c>
      <c r="CU21" s="120">
        <v>0</v>
      </c>
      <c r="CV21" s="120">
        <v>0</v>
      </c>
      <c r="CW21" s="120">
        <v>0</v>
      </c>
      <c r="CX21" s="120">
        <v>0</v>
      </c>
      <c r="CY21" s="120">
        <v>0</v>
      </c>
      <c r="CZ21" s="120">
        <v>0</v>
      </c>
      <c r="DA21" s="120">
        <v>0</v>
      </c>
      <c r="DB21" s="120">
        <v>0</v>
      </c>
      <c r="DC21" s="120">
        <v>0</v>
      </c>
      <c r="DD21" s="120">
        <v>12940</v>
      </c>
      <c r="DE21" s="120">
        <v>0</v>
      </c>
      <c r="DF21" s="120">
        <v>0</v>
      </c>
      <c r="DG21" s="120">
        <v>0</v>
      </c>
      <c r="DH21" s="120">
        <v>12940</v>
      </c>
    </row>
    <row r="22" spans="1:112" ht="21.75" customHeight="1">
      <c r="A22" s="117"/>
      <c r="B22" s="117" t="s">
        <v>266</v>
      </c>
      <c r="C22" s="132"/>
      <c r="D22" s="130"/>
      <c r="E22" s="117" t="s">
        <v>336</v>
      </c>
      <c r="F22" s="120">
        <v>34745.22</v>
      </c>
      <c r="G22" s="120">
        <v>12287.53</v>
      </c>
      <c r="H22" s="131">
        <v>6490.44</v>
      </c>
      <c r="I22" s="120">
        <v>3898.08</v>
      </c>
      <c r="J22" s="120">
        <v>540.87</v>
      </c>
      <c r="K22" s="120">
        <v>0</v>
      </c>
      <c r="L22" s="120">
        <v>1192.8</v>
      </c>
      <c r="M22" s="120">
        <v>0</v>
      </c>
      <c r="N22" s="120">
        <v>0</v>
      </c>
      <c r="O22" s="120">
        <v>0</v>
      </c>
      <c r="P22" s="120">
        <v>0</v>
      </c>
      <c r="Q22" s="120">
        <v>165.34</v>
      </c>
      <c r="R22" s="120">
        <v>0</v>
      </c>
      <c r="S22" s="120">
        <v>0</v>
      </c>
      <c r="T22" s="120">
        <v>0</v>
      </c>
      <c r="U22" s="120">
        <v>3343.33</v>
      </c>
      <c r="V22" s="120">
        <v>169.48</v>
      </c>
      <c r="W22" s="120">
        <v>0</v>
      </c>
      <c r="X22" s="120">
        <v>0</v>
      </c>
      <c r="Y22" s="120">
        <v>0</v>
      </c>
      <c r="Z22" s="120">
        <v>50</v>
      </c>
      <c r="AA22" s="120">
        <v>50</v>
      </c>
      <c r="AB22" s="120">
        <v>50</v>
      </c>
      <c r="AC22" s="120">
        <v>0</v>
      </c>
      <c r="AD22" s="120">
        <v>0</v>
      </c>
      <c r="AE22" s="120">
        <v>500</v>
      </c>
      <c r="AF22" s="120">
        <v>0</v>
      </c>
      <c r="AG22" s="120">
        <v>0</v>
      </c>
      <c r="AH22" s="120">
        <v>0</v>
      </c>
      <c r="AI22" s="120">
        <v>50</v>
      </c>
      <c r="AJ22" s="120">
        <v>0</v>
      </c>
      <c r="AK22" s="120">
        <v>900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138.98</v>
      </c>
      <c r="AR22" s="120">
        <v>256.47</v>
      </c>
      <c r="AS22" s="120">
        <v>0</v>
      </c>
      <c r="AT22" s="120">
        <v>1178.4</v>
      </c>
      <c r="AU22" s="120">
        <v>0</v>
      </c>
      <c r="AV22" s="120">
        <v>0</v>
      </c>
      <c r="AW22" s="120">
        <v>6174.36</v>
      </c>
      <c r="AX22" s="120">
        <v>0</v>
      </c>
      <c r="AY22" s="120">
        <v>0</v>
      </c>
      <c r="AZ22" s="120">
        <v>0</v>
      </c>
      <c r="BA22" s="120">
        <v>0</v>
      </c>
      <c r="BB22" s="120">
        <v>322.56</v>
      </c>
      <c r="BC22" s="120">
        <v>0</v>
      </c>
      <c r="BD22" s="120">
        <v>0</v>
      </c>
      <c r="BE22" s="120">
        <v>0</v>
      </c>
      <c r="BF22" s="120">
        <v>3</v>
      </c>
      <c r="BG22" s="120">
        <v>0</v>
      </c>
      <c r="BH22" s="120">
        <v>5848.8</v>
      </c>
      <c r="BI22" s="120">
        <v>0</v>
      </c>
      <c r="BJ22" s="120">
        <v>0</v>
      </c>
      <c r="BK22" s="120">
        <v>0</v>
      </c>
      <c r="BL22" s="120">
        <v>0</v>
      </c>
      <c r="BM22" s="120">
        <v>0</v>
      </c>
      <c r="BN22" s="120">
        <v>0</v>
      </c>
      <c r="BO22" s="120">
        <v>0</v>
      </c>
      <c r="BP22" s="120">
        <v>0</v>
      </c>
      <c r="BQ22" s="120">
        <v>0</v>
      </c>
      <c r="BR22" s="120">
        <v>0</v>
      </c>
      <c r="BS22" s="120">
        <v>0</v>
      </c>
      <c r="BT22" s="120">
        <v>0</v>
      </c>
      <c r="BU22" s="120">
        <v>0</v>
      </c>
      <c r="BV22" s="120">
        <v>0</v>
      </c>
      <c r="BW22" s="120">
        <v>0</v>
      </c>
      <c r="BX22" s="120">
        <v>0</v>
      </c>
      <c r="BY22" s="120">
        <v>0</v>
      </c>
      <c r="BZ22" s="120">
        <v>0</v>
      </c>
      <c r="CA22" s="120">
        <v>0</v>
      </c>
      <c r="CB22" s="120">
        <v>0</v>
      </c>
      <c r="CC22" s="120">
        <v>0</v>
      </c>
      <c r="CD22" s="120">
        <v>0</v>
      </c>
      <c r="CE22" s="120">
        <v>0</v>
      </c>
      <c r="CF22" s="120">
        <v>0</v>
      </c>
      <c r="CG22" s="120">
        <v>0</v>
      </c>
      <c r="CH22" s="120">
        <v>0</v>
      </c>
      <c r="CI22" s="120">
        <v>0</v>
      </c>
      <c r="CJ22" s="120">
        <v>0</v>
      </c>
      <c r="CK22" s="120">
        <v>0</v>
      </c>
      <c r="CL22" s="120">
        <v>0</v>
      </c>
      <c r="CM22" s="120">
        <v>0</v>
      </c>
      <c r="CN22" s="120">
        <v>0</v>
      </c>
      <c r="CO22" s="120">
        <v>0</v>
      </c>
      <c r="CP22" s="120">
        <v>0</v>
      </c>
      <c r="CQ22" s="120">
        <v>0</v>
      </c>
      <c r="CR22" s="120">
        <v>0</v>
      </c>
      <c r="CS22" s="120">
        <v>0</v>
      </c>
      <c r="CT22" s="120">
        <v>0</v>
      </c>
      <c r="CU22" s="120">
        <v>0</v>
      </c>
      <c r="CV22" s="120">
        <v>0</v>
      </c>
      <c r="CW22" s="120">
        <v>0</v>
      </c>
      <c r="CX22" s="120">
        <v>0</v>
      </c>
      <c r="CY22" s="120">
        <v>0</v>
      </c>
      <c r="CZ22" s="120">
        <v>0</v>
      </c>
      <c r="DA22" s="120">
        <v>0</v>
      </c>
      <c r="DB22" s="120">
        <v>0</v>
      </c>
      <c r="DC22" s="120">
        <v>0</v>
      </c>
      <c r="DD22" s="120">
        <v>12940</v>
      </c>
      <c r="DE22" s="120">
        <v>0</v>
      </c>
      <c r="DF22" s="120">
        <v>0</v>
      </c>
      <c r="DG22" s="120">
        <v>0</v>
      </c>
      <c r="DH22" s="120">
        <v>12940</v>
      </c>
    </row>
    <row r="23" spans="1:112" ht="21.75" customHeight="1">
      <c r="A23" s="117" t="s">
        <v>198</v>
      </c>
      <c r="B23" s="117" t="s">
        <v>134</v>
      </c>
      <c r="C23" s="132" t="s">
        <v>266</v>
      </c>
      <c r="D23" s="130" t="s">
        <v>16</v>
      </c>
      <c r="E23" s="117" t="s">
        <v>59</v>
      </c>
      <c r="F23" s="120">
        <v>18695.49</v>
      </c>
      <c r="G23" s="120">
        <v>9177.8</v>
      </c>
      <c r="H23" s="131">
        <v>4854.48</v>
      </c>
      <c r="I23" s="120">
        <v>3838.68</v>
      </c>
      <c r="J23" s="120">
        <v>404.54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80.1</v>
      </c>
      <c r="R23" s="120">
        <v>0</v>
      </c>
      <c r="S23" s="120">
        <v>0</v>
      </c>
      <c r="T23" s="120">
        <v>0</v>
      </c>
      <c r="U23" s="120">
        <v>3343.33</v>
      </c>
      <c r="V23" s="120">
        <v>169.48</v>
      </c>
      <c r="W23" s="120">
        <v>0</v>
      </c>
      <c r="X23" s="120">
        <v>0</v>
      </c>
      <c r="Y23" s="120">
        <v>0</v>
      </c>
      <c r="Z23" s="120">
        <v>50</v>
      </c>
      <c r="AA23" s="120">
        <v>50</v>
      </c>
      <c r="AB23" s="120">
        <v>50</v>
      </c>
      <c r="AC23" s="120">
        <v>0</v>
      </c>
      <c r="AD23" s="120">
        <v>0</v>
      </c>
      <c r="AE23" s="120">
        <v>500</v>
      </c>
      <c r="AF23" s="120">
        <v>0</v>
      </c>
      <c r="AG23" s="120">
        <v>0</v>
      </c>
      <c r="AH23" s="120">
        <v>0</v>
      </c>
      <c r="AI23" s="120">
        <v>50</v>
      </c>
      <c r="AJ23" s="120">
        <v>0</v>
      </c>
      <c r="AK23" s="120">
        <v>900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138.98</v>
      </c>
      <c r="AR23" s="120">
        <v>256.47</v>
      </c>
      <c r="AS23" s="120">
        <v>0</v>
      </c>
      <c r="AT23" s="120">
        <v>1178.4</v>
      </c>
      <c r="AU23" s="120">
        <v>0</v>
      </c>
      <c r="AV23" s="120">
        <v>0</v>
      </c>
      <c r="AW23" s="120">
        <v>6174.36</v>
      </c>
      <c r="AX23" s="120">
        <v>0</v>
      </c>
      <c r="AY23" s="120">
        <v>0</v>
      </c>
      <c r="AZ23" s="120">
        <v>0</v>
      </c>
      <c r="BA23" s="120">
        <v>0</v>
      </c>
      <c r="BB23" s="120">
        <v>322.56</v>
      </c>
      <c r="BC23" s="120">
        <v>0</v>
      </c>
      <c r="BD23" s="120">
        <v>0</v>
      </c>
      <c r="BE23" s="120">
        <v>0</v>
      </c>
      <c r="BF23" s="120">
        <v>3</v>
      </c>
      <c r="BG23" s="120">
        <v>0</v>
      </c>
      <c r="BH23" s="120">
        <v>5848.8</v>
      </c>
      <c r="BI23" s="120">
        <v>0</v>
      </c>
      <c r="BJ23" s="120">
        <v>0</v>
      </c>
      <c r="BK23" s="120">
        <v>0</v>
      </c>
      <c r="BL23" s="120">
        <v>0</v>
      </c>
      <c r="BM23" s="120">
        <v>0</v>
      </c>
      <c r="BN23" s="120">
        <v>0</v>
      </c>
      <c r="BO23" s="120">
        <v>0</v>
      </c>
      <c r="BP23" s="120">
        <v>0</v>
      </c>
      <c r="BQ23" s="120">
        <v>0</v>
      </c>
      <c r="BR23" s="120">
        <v>0</v>
      </c>
      <c r="BS23" s="120">
        <v>0</v>
      </c>
      <c r="BT23" s="120">
        <v>0</v>
      </c>
      <c r="BU23" s="120">
        <v>0</v>
      </c>
      <c r="BV23" s="120">
        <v>0</v>
      </c>
      <c r="BW23" s="120">
        <v>0</v>
      </c>
      <c r="BX23" s="120">
        <v>0</v>
      </c>
      <c r="BY23" s="120">
        <v>0</v>
      </c>
      <c r="BZ23" s="120">
        <v>0</v>
      </c>
      <c r="CA23" s="120">
        <v>0</v>
      </c>
      <c r="CB23" s="120">
        <v>0</v>
      </c>
      <c r="CC23" s="120">
        <v>0</v>
      </c>
      <c r="CD23" s="120">
        <v>0</v>
      </c>
      <c r="CE23" s="120">
        <v>0</v>
      </c>
      <c r="CF23" s="120">
        <v>0</v>
      </c>
      <c r="CG23" s="120">
        <v>0</v>
      </c>
      <c r="CH23" s="120">
        <v>0</v>
      </c>
      <c r="CI23" s="120">
        <v>0</v>
      </c>
      <c r="CJ23" s="120">
        <v>0</v>
      </c>
      <c r="CK23" s="120">
        <v>0</v>
      </c>
      <c r="CL23" s="120">
        <v>0</v>
      </c>
      <c r="CM23" s="120">
        <v>0</v>
      </c>
      <c r="CN23" s="120">
        <v>0</v>
      </c>
      <c r="CO23" s="120">
        <v>0</v>
      </c>
      <c r="CP23" s="120">
        <v>0</v>
      </c>
      <c r="CQ23" s="120">
        <v>0</v>
      </c>
      <c r="CR23" s="120">
        <v>0</v>
      </c>
      <c r="CS23" s="120">
        <v>0</v>
      </c>
      <c r="CT23" s="120">
        <v>0</v>
      </c>
      <c r="CU23" s="120">
        <v>0</v>
      </c>
      <c r="CV23" s="120">
        <v>0</v>
      </c>
      <c r="CW23" s="120">
        <v>0</v>
      </c>
      <c r="CX23" s="120">
        <v>0</v>
      </c>
      <c r="CY23" s="120">
        <v>0</v>
      </c>
      <c r="CZ23" s="120">
        <v>0</v>
      </c>
      <c r="DA23" s="120">
        <v>0</v>
      </c>
      <c r="DB23" s="120">
        <v>0</v>
      </c>
      <c r="DC23" s="120">
        <v>0</v>
      </c>
      <c r="DD23" s="120">
        <v>0</v>
      </c>
      <c r="DE23" s="120">
        <v>0</v>
      </c>
      <c r="DF23" s="120">
        <v>0</v>
      </c>
      <c r="DG23" s="120">
        <v>0</v>
      </c>
      <c r="DH23" s="120">
        <v>0</v>
      </c>
    </row>
    <row r="24" spans="1:112" ht="21.75" customHeight="1">
      <c r="A24" s="117" t="s">
        <v>198</v>
      </c>
      <c r="B24" s="117" t="s">
        <v>134</v>
      </c>
      <c r="C24" s="132" t="s">
        <v>2</v>
      </c>
      <c r="D24" s="130" t="s">
        <v>16</v>
      </c>
      <c r="E24" s="117" t="s">
        <v>121</v>
      </c>
      <c r="F24" s="120">
        <v>3109.73</v>
      </c>
      <c r="G24" s="120">
        <v>3109.73</v>
      </c>
      <c r="H24" s="131">
        <v>1635.96</v>
      </c>
      <c r="I24" s="120">
        <v>59.4</v>
      </c>
      <c r="J24" s="120">
        <v>136.33</v>
      </c>
      <c r="K24" s="120">
        <v>0</v>
      </c>
      <c r="L24" s="120">
        <v>1192.8</v>
      </c>
      <c r="M24" s="120">
        <v>0</v>
      </c>
      <c r="N24" s="120">
        <v>0</v>
      </c>
      <c r="O24" s="120">
        <v>0</v>
      </c>
      <c r="P24" s="120">
        <v>0</v>
      </c>
      <c r="Q24" s="120">
        <v>85.24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0">
        <v>0</v>
      </c>
      <c r="AS24" s="120">
        <v>0</v>
      </c>
      <c r="AT24" s="120">
        <v>0</v>
      </c>
      <c r="AU24" s="120">
        <v>0</v>
      </c>
      <c r="AV24" s="120">
        <v>0</v>
      </c>
      <c r="AW24" s="120">
        <v>0</v>
      </c>
      <c r="AX24" s="120">
        <v>0</v>
      </c>
      <c r="AY24" s="120">
        <v>0</v>
      </c>
      <c r="AZ24" s="120">
        <v>0</v>
      </c>
      <c r="BA24" s="120">
        <v>0</v>
      </c>
      <c r="BB24" s="120">
        <v>0</v>
      </c>
      <c r="BC24" s="120">
        <v>0</v>
      </c>
      <c r="BD24" s="120">
        <v>0</v>
      </c>
      <c r="BE24" s="120">
        <v>0</v>
      </c>
      <c r="BF24" s="120">
        <v>0</v>
      </c>
      <c r="BG24" s="120">
        <v>0</v>
      </c>
      <c r="BH24" s="120">
        <v>0</v>
      </c>
      <c r="BI24" s="120">
        <v>0</v>
      </c>
      <c r="BJ24" s="120">
        <v>0</v>
      </c>
      <c r="BK24" s="120">
        <v>0</v>
      </c>
      <c r="BL24" s="120">
        <v>0</v>
      </c>
      <c r="BM24" s="120">
        <v>0</v>
      </c>
      <c r="BN24" s="120">
        <v>0</v>
      </c>
      <c r="BO24" s="120">
        <v>0</v>
      </c>
      <c r="BP24" s="120">
        <v>0</v>
      </c>
      <c r="BQ24" s="120">
        <v>0</v>
      </c>
      <c r="BR24" s="120">
        <v>0</v>
      </c>
      <c r="BS24" s="120">
        <v>0</v>
      </c>
      <c r="BT24" s="120">
        <v>0</v>
      </c>
      <c r="BU24" s="120">
        <v>0</v>
      </c>
      <c r="BV24" s="120">
        <v>0</v>
      </c>
      <c r="BW24" s="120">
        <v>0</v>
      </c>
      <c r="BX24" s="120">
        <v>0</v>
      </c>
      <c r="BY24" s="120">
        <v>0</v>
      </c>
      <c r="BZ24" s="120">
        <v>0</v>
      </c>
      <c r="CA24" s="120">
        <v>0</v>
      </c>
      <c r="CB24" s="120">
        <v>0</v>
      </c>
      <c r="CC24" s="120">
        <v>0</v>
      </c>
      <c r="CD24" s="120">
        <v>0</v>
      </c>
      <c r="CE24" s="120">
        <v>0</v>
      </c>
      <c r="CF24" s="120">
        <v>0</v>
      </c>
      <c r="CG24" s="120">
        <v>0</v>
      </c>
      <c r="CH24" s="120">
        <v>0</v>
      </c>
      <c r="CI24" s="120">
        <v>0</v>
      </c>
      <c r="CJ24" s="120">
        <v>0</v>
      </c>
      <c r="CK24" s="120">
        <v>0</v>
      </c>
      <c r="CL24" s="120">
        <v>0</v>
      </c>
      <c r="CM24" s="120">
        <v>0</v>
      </c>
      <c r="CN24" s="120">
        <v>0</v>
      </c>
      <c r="CO24" s="120">
        <v>0</v>
      </c>
      <c r="CP24" s="120">
        <v>0</v>
      </c>
      <c r="CQ24" s="120">
        <v>0</v>
      </c>
      <c r="CR24" s="120">
        <v>0</v>
      </c>
      <c r="CS24" s="120">
        <v>0</v>
      </c>
      <c r="CT24" s="120">
        <v>0</v>
      </c>
      <c r="CU24" s="120">
        <v>0</v>
      </c>
      <c r="CV24" s="120">
        <v>0</v>
      </c>
      <c r="CW24" s="120">
        <v>0</v>
      </c>
      <c r="CX24" s="120">
        <v>0</v>
      </c>
      <c r="CY24" s="120">
        <v>0</v>
      </c>
      <c r="CZ24" s="120">
        <v>0</v>
      </c>
      <c r="DA24" s="120">
        <v>0</v>
      </c>
      <c r="DB24" s="120">
        <v>0</v>
      </c>
      <c r="DC24" s="120">
        <v>0</v>
      </c>
      <c r="DD24" s="120">
        <v>0</v>
      </c>
      <c r="DE24" s="120">
        <v>0</v>
      </c>
      <c r="DF24" s="120">
        <v>0</v>
      </c>
      <c r="DG24" s="120">
        <v>0</v>
      </c>
      <c r="DH24" s="120">
        <v>0</v>
      </c>
    </row>
    <row r="25" spans="1:112" ht="21.75" customHeight="1">
      <c r="A25" s="117" t="s">
        <v>198</v>
      </c>
      <c r="B25" s="117" t="s">
        <v>134</v>
      </c>
      <c r="C25" s="132" t="s">
        <v>215</v>
      </c>
      <c r="D25" s="130" t="s">
        <v>16</v>
      </c>
      <c r="E25" s="117" t="s">
        <v>18</v>
      </c>
      <c r="F25" s="120">
        <v>3940</v>
      </c>
      <c r="G25" s="120">
        <v>0</v>
      </c>
      <c r="H25" s="131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0">
        <v>0</v>
      </c>
      <c r="AS25" s="120">
        <v>0</v>
      </c>
      <c r="AT25" s="120">
        <v>0</v>
      </c>
      <c r="AU25" s="120">
        <v>0</v>
      </c>
      <c r="AV25" s="120">
        <v>0</v>
      </c>
      <c r="AW25" s="120">
        <v>0</v>
      </c>
      <c r="AX25" s="120">
        <v>0</v>
      </c>
      <c r="AY25" s="120">
        <v>0</v>
      </c>
      <c r="AZ25" s="120">
        <v>0</v>
      </c>
      <c r="BA25" s="120">
        <v>0</v>
      </c>
      <c r="BB25" s="120">
        <v>0</v>
      </c>
      <c r="BC25" s="120">
        <v>0</v>
      </c>
      <c r="BD25" s="120">
        <v>0</v>
      </c>
      <c r="BE25" s="120">
        <v>0</v>
      </c>
      <c r="BF25" s="120">
        <v>0</v>
      </c>
      <c r="BG25" s="120">
        <v>0</v>
      </c>
      <c r="BH25" s="120">
        <v>0</v>
      </c>
      <c r="BI25" s="120">
        <v>0</v>
      </c>
      <c r="BJ25" s="120">
        <v>0</v>
      </c>
      <c r="BK25" s="120">
        <v>0</v>
      </c>
      <c r="BL25" s="120">
        <v>0</v>
      </c>
      <c r="BM25" s="120">
        <v>0</v>
      </c>
      <c r="BN25" s="120">
        <v>0</v>
      </c>
      <c r="BO25" s="120">
        <v>0</v>
      </c>
      <c r="BP25" s="120">
        <v>0</v>
      </c>
      <c r="BQ25" s="120">
        <v>0</v>
      </c>
      <c r="BR25" s="120">
        <v>0</v>
      </c>
      <c r="BS25" s="120">
        <v>0</v>
      </c>
      <c r="BT25" s="120">
        <v>0</v>
      </c>
      <c r="BU25" s="120">
        <v>0</v>
      </c>
      <c r="BV25" s="120">
        <v>0</v>
      </c>
      <c r="BW25" s="120">
        <v>0</v>
      </c>
      <c r="BX25" s="120">
        <v>0</v>
      </c>
      <c r="BY25" s="120">
        <v>0</v>
      </c>
      <c r="BZ25" s="120">
        <v>0</v>
      </c>
      <c r="CA25" s="120">
        <v>0</v>
      </c>
      <c r="CB25" s="120">
        <v>0</v>
      </c>
      <c r="CC25" s="120">
        <v>0</v>
      </c>
      <c r="CD25" s="120">
        <v>0</v>
      </c>
      <c r="CE25" s="120">
        <v>0</v>
      </c>
      <c r="CF25" s="120">
        <v>0</v>
      </c>
      <c r="CG25" s="120">
        <v>0</v>
      </c>
      <c r="CH25" s="120">
        <v>0</v>
      </c>
      <c r="CI25" s="120">
        <v>0</v>
      </c>
      <c r="CJ25" s="120">
        <v>0</v>
      </c>
      <c r="CK25" s="120">
        <v>0</v>
      </c>
      <c r="CL25" s="120">
        <v>0</v>
      </c>
      <c r="CM25" s="120">
        <v>0</v>
      </c>
      <c r="CN25" s="120">
        <v>0</v>
      </c>
      <c r="CO25" s="120">
        <v>0</v>
      </c>
      <c r="CP25" s="120">
        <v>0</v>
      </c>
      <c r="CQ25" s="120">
        <v>0</v>
      </c>
      <c r="CR25" s="120">
        <v>0</v>
      </c>
      <c r="CS25" s="120">
        <v>0</v>
      </c>
      <c r="CT25" s="120">
        <v>0</v>
      </c>
      <c r="CU25" s="120">
        <v>0</v>
      </c>
      <c r="CV25" s="120">
        <v>0</v>
      </c>
      <c r="CW25" s="120">
        <v>0</v>
      </c>
      <c r="CX25" s="120">
        <v>0</v>
      </c>
      <c r="CY25" s="120">
        <v>0</v>
      </c>
      <c r="CZ25" s="120">
        <v>0</v>
      </c>
      <c r="DA25" s="120">
        <v>0</v>
      </c>
      <c r="DB25" s="120">
        <v>0</v>
      </c>
      <c r="DC25" s="120">
        <v>0</v>
      </c>
      <c r="DD25" s="120">
        <v>3940</v>
      </c>
      <c r="DE25" s="120">
        <v>0</v>
      </c>
      <c r="DF25" s="120">
        <v>0</v>
      </c>
      <c r="DG25" s="120">
        <v>0</v>
      </c>
      <c r="DH25" s="120">
        <v>3940</v>
      </c>
    </row>
    <row r="26" spans="1:112" ht="21.75" customHeight="1">
      <c r="A26" s="117" t="s">
        <v>198</v>
      </c>
      <c r="B26" s="117" t="s">
        <v>134</v>
      </c>
      <c r="C26" s="132" t="s">
        <v>23</v>
      </c>
      <c r="D26" s="130" t="s">
        <v>16</v>
      </c>
      <c r="E26" s="117" t="s">
        <v>158</v>
      </c>
      <c r="F26" s="120">
        <v>9000</v>
      </c>
      <c r="G26" s="120">
        <v>0</v>
      </c>
      <c r="H26" s="131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0">
        <v>0</v>
      </c>
      <c r="AS26" s="120">
        <v>0</v>
      </c>
      <c r="AT26" s="120">
        <v>0</v>
      </c>
      <c r="AU26" s="120">
        <v>0</v>
      </c>
      <c r="AV26" s="120">
        <v>0</v>
      </c>
      <c r="AW26" s="120">
        <v>0</v>
      </c>
      <c r="AX26" s="120">
        <v>0</v>
      </c>
      <c r="AY26" s="120">
        <v>0</v>
      </c>
      <c r="AZ26" s="120">
        <v>0</v>
      </c>
      <c r="BA26" s="120">
        <v>0</v>
      </c>
      <c r="BB26" s="120">
        <v>0</v>
      </c>
      <c r="BC26" s="120">
        <v>0</v>
      </c>
      <c r="BD26" s="120">
        <v>0</v>
      </c>
      <c r="BE26" s="120">
        <v>0</v>
      </c>
      <c r="BF26" s="120">
        <v>0</v>
      </c>
      <c r="BG26" s="120">
        <v>0</v>
      </c>
      <c r="BH26" s="120">
        <v>0</v>
      </c>
      <c r="BI26" s="120">
        <v>0</v>
      </c>
      <c r="BJ26" s="120">
        <v>0</v>
      </c>
      <c r="BK26" s="120">
        <v>0</v>
      </c>
      <c r="BL26" s="120">
        <v>0</v>
      </c>
      <c r="BM26" s="120">
        <v>0</v>
      </c>
      <c r="BN26" s="120">
        <v>0</v>
      </c>
      <c r="BO26" s="120">
        <v>0</v>
      </c>
      <c r="BP26" s="120">
        <v>0</v>
      </c>
      <c r="BQ26" s="120">
        <v>0</v>
      </c>
      <c r="BR26" s="120">
        <v>0</v>
      </c>
      <c r="BS26" s="120">
        <v>0</v>
      </c>
      <c r="BT26" s="120">
        <v>0</v>
      </c>
      <c r="BU26" s="120">
        <v>0</v>
      </c>
      <c r="BV26" s="120">
        <v>0</v>
      </c>
      <c r="BW26" s="120">
        <v>0</v>
      </c>
      <c r="BX26" s="120">
        <v>0</v>
      </c>
      <c r="BY26" s="120">
        <v>0</v>
      </c>
      <c r="BZ26" s="120">
        <v>0</v>
      </c>
      <c r="CA26" s="120">
        <v>0</v>
      </c>
      <c r="CB26" s="120">
        <v>0</v>
      </c>
      <c r="CC26" s="120">
        <v>0</v>
      </c>
      <c r="CD26" s="120">
        <v>0</v>
      </c>
      <c r="CE26" s="120">
        <v>0</v>
      </c>
      <c r="CF26" s="120">
        <v>0</v>
      </c>
      <c r="CG26" s="120">
        <v>0</v>
      </c>
      <c r="CH26" s="120">
        <v>0</v>
      </c>
      <c r="CI26" s="120">
        <v>0</v>
      </c>
      <c r="CJ26" s="120">
        <v>0</v>
      </c>
      <c r="CK26" s="120">
        <v>0</v>
      </c>
      <c r="CL26" s="120">
        <v>0</v>
      </c>
      <c r="CM26" s="120">
        <v>0</v>
      </c>
      <c r="CN26" s="120">
        <v>0</v>
      </c>
      <c r="CO26" s="120">
        <v>0</v>
      </c>
      <c r="CP26" s="120">
        <v>0</v>
      </c>
      <c r="CQ26" s="120">
        <v>0</v>
      </c>
      <c r="CR26" s="120">
        <v>0</v>
      </c>
      <c r="CS26" s="120">
        <v>0</v>
      </c>
      <c r="CT26" s="120">
        <v>0</v>
      </c>
      <c r="CU26" s="120">
        <v>0</v>
      </c>
      <c r="CV26" s="120">
        <v>0</v>
      </c>
      <c r="CW26" s="120">
        <v>0</v>
      </c>
      <c r="CX26" s="120">
        <v>0</v>
      </c>
      <c r="CY26" s="120">
        <v>0</v>
      </c>
      <c r="CZ26" s="120">
        <v>0</v>
      </c>
      <c r="DA26" s="120">
        <v>0</v>
      </c>
      <c r="DB26" s="120">
        <v>0</v>
      </c>
      <c r="DC26" s="120">
        <v>0</v>
      </c>
      <c r="DD26" s="120">
        <v>9000</v>
      </c>
      <c r="DE26" s="120">
        <v>0</v>
      </c>
      <c r="DF26" s="120">
        <v>0</v>
      </c>
      <c r="DG26" s="120">
        <v>0</v>
      </c>
      <c r="DH26" s="120">
        <v>9000</v>
      </c>
    </row>
    <row r="27" spans="1:112" ht="21.75" customHeight="1">
      <c r="A27" s="117" t="s">
        <v>117</v>
      </c>
      <c r="B27" s="117"/>
      <c r="C27" s="132"/>
      <c r="D27" s="130"/>
      <c r="E27" s="117" t="s">
        <v>194</v>
      </c>
      <c r="F27" s="120">
        <v>1386.59</v>
      </c>
      <c r="G27" s="120">
        <v>1386.59</v>
      </c>
      <c r="H27" s="131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1386.59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20">
        <v>0</v>
      </c>
      <c r="AT27" s="120">
        <v>0</v>
      </c>
      <c r="AU27" s="120">
        <v>0</v>
      </c>
      <c r="AV27" s="120">
        <v>0</v>
      </c>
      <c r="AW27" s="120">
        <v>0</v>
      </c>
      <c r="AX27" s="120">
        <v>0</v>
      </c>
      <c r="AY27" s="120">
        <v>0</v>
      </c>
      <c r="AZ27" s="120">
        <v>0</v>
      </c>
      <c r="BA27" s="120">
        <v>0</v>
      </c>
      <c r="BB27" s="120">
        <v>0</v>
      </c>
      <c r="BC27" s="120">
        <v>0</v>
      </c>
      <c r="BD27" s="120">
        <v>0</v>
      </c>
      <c r="BE27" s="120">
        <v>0</v>
      </c>
      <c r="BF27" s="120">
        <v>0</v>
      </c>
      <c r="BG27" s="120">
        <v>0</v>
      </c>
      <c r="BH27" s="120">
        <v>0</v>
      </c>
      <c r="BI27" s="120">
        <v>0</v>
      </c>
      <c r="BJ27" s="120">
        <v>0</v>
      </c>
      <c r="BK27" s="120">
        <v>0</v>
      </c>
      <c r="BL27" s="120">
        <v>0</v>
      </c>
      <c r="BM27" s="120">
        <v>0</v>
      </c>
      <c r="BN27" s="120">
        <v>0</v>
      </c>
      <c r="BO27" s="120">
        <v>0</v>
      </c>
      <c r="BP27" s="120">
        <v>0</v>
      </c>
      <c r="BQ27" s="120">
        <v>0</v>
      </c>
      <c r="BR27" s="120">
        <v>0</v>
      </c>
      <c r="BS27" s="120">
        <v>0</v>
      </c>
      <c r="BT27" s="120">
        <v>0</v>
      </c>
      <c r="BU27" s="120">
        <v>0</v>
      </c>
      <c r="BV27" s="120">
        <v>0</v>
      </c>
      <c r="BW27" s="120">
        <v>0</v>
      </c>
      <c r="BX27" s="120">
        <v>0</v>
      </c>
      <c r="BY27" s="120">
        <v>0</v>
      </c>
      <c r="BZ27" s="120">
        <v>0</v>
      </c>
      <c r="CA27" s="120">
        <v>0</v>
      </c>
      <c r="CB27" s="120">
        <v>0</v>
      </c>
      <c r="CC27" s="120">
        <v>0</v>
      </c>
      <c r="CD27" s="120">
        <v>0</v>
      </c>
      <c r="CE27" s="120">
        <v>0</v>
      </c>
      <c r="CF27" s="120">
        <v>0</v>
      </c>
      <c r="CG27" s="120">
        <v>0</v>
      </c>
      <c r="CH27" s="120">
        <v>0</v>
      </c>
      <c r="CI27" s="120">
        <v>0</v>
      </c>
      <c r="CJ27" s="120">
        <v>0</v>
      </c>
      <c r="CK27" s="120">
        <v>0</v>
      </c>
      <c r="CL27" s="120">
        <v>0</v>
      </c>
      <c r="CM27" s="120">
        <v>0</v>
      </c>
      <c r="CN27" s="120">
        <v>0</v>
      </c>
      <c r="CO27" s="120">
        <v>0</v>
      </c>
      <c r="CP27" s="120">
        <v>0</v>
      </c>
      <c r="CQ27" s="120">
        <v>0</v>
      </c>
      <c r="CR27" s="120">
        <v>0</v>
      </c>
      <c r="CS27" s="120">
        <v>0</v>
      </c>
      <c r="CT27" s="120">
        <v>0</v>
      </c>
      <c r="CU27" s="120">
        <v>0</v>
      </c>
      <c r="CV27" s="120">
        <v>0</v>
      </c>
      <c r="CW27" s="120">
        <v>0</v>
      </c>
      <c r="CX27" s="120">
        <v>0</v>
      </c>
      <c r="CY27" s="120">
        <v>0</v>
      </c>
      <c r="CZ27" s="120">
        <v>0</v>
      </c>
      <c r="DA27" s="120">
        <v>0</v>
      </c>
      <c r="DB27" s="120">
        <v>0</v>
      </c>
      <c r="DC27" s="120">
        <v>0</v>
      </c>
      <c r="DD27" s="120">
        <v>0</v>
      </c>
      <c r="DE27" s="120">
        <v>0</v>
      </c>
      <c r="DF27" s="120">
        <v>0</v>
      </c>
      <c r="DG27" s="120">
        <v>0</v>
      </c>
      <c r="DH27" s="120">
        <v>0</v>
      </c>
    </row>
    <row r="28" spans="1:112" ht="21.75" customHeight="1">
      <c r="A28" s="117"/>
      <c r="B28" s="117" t="s">
        <v>177</v>
      </c>
      <c r="C28" s="132"/>
      <c r="D28" s="130"/>
      <c r="E28" s="117" t="s">
        <v>247</v>
      </c>
      <c r="F28" s="120">
        <v>1386.59</v>
      </c>
      <c r="G28" s="120">
        <v>1386.59</v>
      </c>
      <c r="H28" s="131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1386.59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0">
        <v>0</v>
      </c>
      <c r="AS28" s="120">
        <v>0</v>
      </c>
      <c r="AT28" s="120">
        <v>0</v>
      </c>
      <c r="AU28" s="120">
        <v>0</v>
      </c>
      <c r="AV28" s="120">
        <v>0</v>
      </c>
      <c r="AW28" s="120">
        <v>0</v>
      </c>
      <c r="AX28" s="120">
        <v>0</v>
      </c>
      <c r="AY28" s="120">
        <v>0</v>
      </c>
      <c r="AZ28" s="120">
        <v>0</v>
      </c>
      <c r="BA28" s="120">
        <v>0</v>
      </c>
      <c r="BB28" s="120">
        <v>0</v>
      </c>
      <c r="BC28" s="120">
        <v>0</v>
      </c>
      <c r="BD28" s="120">
        <v>0</v>
      </c>
      <c r="BE28" s="120">
        <v>0</v>
      </c>
      <c r="BF28" s="120">
        <v>0</v>
      </c>
      <c r="BG28" s="120">
        <v>0</v>
      </c>
      <c r="BH28" s="120">
        <v>0</v>
      </c>
      <c r="BI28" s="120">
        <v>0</v>
      </c>
      <c r="BJ28" s="120">
        <v>0</v>
      </c>
      <c r="BK28" s="120">
        <v>0</v>
      </c>
      <c r="BL28" s="120">
        <v>0</v>
      </c>
      <c r="BM28" s="120">
        <v>0</v>
      </c>
      <c r="BN28" s="120">
        <v>0</v>
      </c>
      <c r="BO28" s="120">
        <v>0</v>
      </c>
      <c r="BP28" s="120">
        <v>0</v>
      </c>
      <c r="BQ28" s="120">
        <v>0</v>
      </c>
      <c r="BR28" s="120">
        <v>0</v>
      </c>
      <c r="BS28" s="120">
        <v>0</v>
      </c>
      <c r="BT28" s="120">
        <v>0</v>
      </c>
      <c r="BU28" s="120">
        <v>0</v>
      </c>
      <c r="BV28" s="120">
        <v>0</v>
      </c>
      <c r="BW28" s="120">
        <v>0</v>
      </c>
      <c r="BX28" s="120">
        <v>0</v>
      </c>
      <c r="BY28" s="120">
        <v>0</v>
      </c>
      <c r="BZ28" s="120">
        <v>0</v>
      </c>
      <c r="CA28" s="120">
        <v>0</v>
      </c>
      <c r="CB28" s="120">
        <v>0</v>
      </c>
      <c r="CC28" s="120">
        <v>0</v>
      </c>
      <c r="CD28" s="120">
        <v>0</v>
      </c>
      <c r="CE28" s="120">
        <v>0</v>
      </c>
      <c r="CF28" s="120">
        <v>0</v>
      </c>
      <c r="CG28" s="120">
        <v>0</v>
      </c>
      <c r="CH28" s="120">
        <v>0</v>
      </c>
      <c r="CI28" s="120">
        <v>0</v>
      </c>
      <c r="CJ28" s="120">
        <v>0</v>
      </c>
      <c r="CK28" s="120">
        <v>0</v>
      </c>
      <c r="CL28" s="120">
        <v>0</v>
      </c>
      <c r="CM28" s="120">
        <v>0</v>
      </c>
      <c r="CN28" s="120">
        <v>0</v>
      </c>
      <c r="CO28" s="120">
        <v>0</v>
      </c>
      <c r="CP28" s="120">
        <v>0</v>
      </c>
      <c r="CQ28" s="120">
        <v>0</v>
      </c>
      <c r="CR28" s="120">
        <v>0</v>
      </c>
      <c r="CS28" s="120">
        <v>0</v>
      </c>
      <c r="CT28" s="120">
        <v>0</v>
      </c>
      <c r="CU28" s="120">
        <v>0</v>
      </c>
      <c r="CV28" s="120">
        <v>0</v>
      </c>
      <c r="CW28" s="120">
        <v>0</v>
      </c>
      <c r="CX28" s="120">
        <v>0</v>
      </c>
      <c r="CY28" s="120">
        <v>0</v>
      </c>
      <c r="CZ28" s="120">
        <v>0</v>
      </c>
      <c r="DA28" s="120">
        <v>0</v>
      </c>
      <c r="DB28" s="120">
        <v>0</v>
      </c>
      <c r="DC28" s="120">
        <v>0</v>
      </c>
      <c r="DD28" s="120">
        <v>0</v>
      </c>
      <c r="DE28" s="120">
        <v>0</v>
      </c>
      <c r="DF28" s="120">
        <v>0</v>
      </c>
      <c r="DG28" s="120">
        <v>0</v>
      </c>
      <c r="DH28" s="120">
        <v>0</v>
      </c>
    </row>
    <row r="29" spans="1:112" ht="21.75" customHeight="1">
      <c r="A29" s="117" t="s">
        <v>304</v>
      </c>
      <c r="B29" s="117" t="s">
        <v>50</v>
      </c>
      <c r="C29" s="132" t="s">
        <v>266</v>
      </c>
      <c r="D29" s="130" t="s">
        <v>16</v>
      </c>
      <c r="E29" s="117" t="s">
        <v>107</v>
      </c>
      <c r="F29" s="120">
        <v>1386.59</v>
      </c>
      <c r="G29" s="120">
        <v>1386.59</v>
      </c>
      <c r="H29" s="131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1386.59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0">
        <v>0</v>
      </c>
      <c r="AS29" s="120">
        <v>0</v>
      </c>
      <c r="AT29" s="120">
        <v>0</v>
      </c>
      <c r="AU29" s="120">
        <v>0</v>
      </c>
      <c r="AV29" s="120">
        <v>0</v>
      </c>
      <c r="AW29" s="120">
        <v>0</v>
      </c>
      <c r="AX29" s="120">
        <v>0</v>
      </c>
      <c r="AY29" s="120">
        <v>0</v>
      </c>
      <c r="AZ29" s="120">
        <v>0</v>
      </c>
      <c r="BA29" s="120">
        <v>0</v>
      </c>
      <c r="BB29" s="120">
        <v>0</v>
      </c>
      <c r="BC29" s="120">
        <v>0</v>
      </c>
      <c r="BD29" s="120">
        <v>0</v>
      </c>
      <c r="BE29" s="120">
        <v>0</v>
      </c>
      <c r="BF29" s="120">
        <v>0</v>
      </c>
      <c r="BG29" s="120">
        <v>0</v>
      </c>
      <c r="BH29" s="120">
        <v>0</v>
      </c>
      <c r="BI29" s="120">
        <v>0</v>
      </c>
      <c r="BJ29" s="120">
        <v>0</v>
      </c>
      <c r="BK29" s="120">
        <v>0</v>
      </c>
      <c r="BL29" s="120">
        <v>0</v>
      </c>
      <c r="BM29" s="120">
        <v>0</v>
      </c>
      <c r="BN29" s="120">
        <v>0</v>
      </c>
      <c r="BO29" s="120">
        <v>0</v>
      </c>
      <c r="BP29" s="120">
        <v>0</v>
      </c>
      <c r="BQ29" s="120">
        <v>0</v>
      </c>
      <c r="BR29" s="120">
        <v>0</v>
      </c>
      <c r="BS29" s="120">
        <v>0</v>
      </c>
      <c r="BT29" s="120">
        <v>0</v>
      </c>
      <c r="BU29" s="120">
        <v>0</v>
      </c>
      <c r="BV29" s="120">
        <v>0</v>
      </c>
      <c r="BW29" s="120">
        <v>0</v>
      </c>
      <c r="BX29" s="120">
        <v>0</v>
      </c>
      <c r="BY29" s="120">
        <v>0</v>
      </c>
      <c r="BZ29" s="120">
        <v>0</v>
      </c>
      <c r="CA29" s="120">
        <v>0</v>
      </c>
      <c r="CB29" s="120">
        <v>0</v>
      </c>
      <c r="CC29" s="120">
        <v>0</v>
      </c>
      <c r="CD29" s="120">
        <v>0</v>
      </c>
      <c r="CE29" s="120">
        <v>0</v>
      </c>
      <c r="CF29" s="120">
        <v>0</v>
      </c>
      <c r="CG29" s="120">
        <v>0</v>
      </c>
      <c r="CH29" s="120">
        <v>0</v>
      </c>
      <c r="CI29" s="120">
        <v>0</v>
      </c>
      <c r="CJ29" s="120">
        <v>0</v>
      </c>
      <c r="CK29" s="120">
        <v>0</v>
      </c>
      <c r="CL29" s="120">
        <v>0</v>
      </c>
      <c r="CM29" s="120">
        <v>0</v>
      </c>
      <c r="CN29" s="120">
        <v>0</v>
      </c>
      <c r="CO29" s="120">
        <v>0</v>
      </c>
      <c r="CP29" s="120">
        <v>0</v>
      </c>
      <c r="CQ29" s="120">
        <v>0</v>
      </c>
      <c r="CR29" s="120">
        <v>0</v>
      </c>
      <c r="CS29" s="120">
        <v>0</v>
      </c>
      <c r="CT29" s="120">
        <v>0</v>
      </c>
      <c r="CU29" s="120">
        <v>0</v>
      </c>
      <c r="CV29" s="120">
        <v>0</v>
      </c>
      <c r="CW29" s="120">
        <v>0</v>
      </c>
      <c r="CX29" s="120">
        <v>0</v>
      </c>
      <c r="CY29" s="120">
        <v>0</v>
      </c>
      <c r="CZ29" s="120">
        <v>0</v>
      </c>
      <c r="DA29" s="120">
        <v>0</v>
      </c>
      <c r="DB29" s="120">
        <v>0</v>
      </c>
      <c r="DC29" s="120">
        <v>0</v>
      </c>
      <c r="DD29" s="120">
        <v>0</v>
      </c>
      <c r="DE29" s="120">
        <v>0</v>
      </c>
      <c r="DF29" s="120">
        <v>0</v>
      </c>
      <c r="DG29" s="120">
        <v>0</v>
      </c>
      <c r="DH29" s="120">
        <v>0</v>
      </c>
    </row>
  </sheetData>
  <mergeCells count="110">
    <mergeCell ref="DC6:DC7"/>
    <mergeCell ref="DB6:DB7"/>
    <mergeCell ref="DA6:DA7"/>
    <mergeCell ref="CT6:CT7"/>
    <mergeCell ref="CS6:CS7"/>
    <mergeCell ref="CR6:CR7"/>
    <mergeCell ref="CZ6:CZ7"/>
    <mergeCell ref="CY6:CY7"/>
    <mergeCell ref="CX6:CX7"/>
    <mergeCell ref="CW6:CW7"/>
    <mergeCell ref="CV6:CV7"/>
    <mergeCell ref="CU6:CU7"/>
    <mergeCell ref="S6:S7"/>
    <mergeCell ref="BY6:BY7"/>
    <mergeCell ref="BX6:BX7"/>
    <mergeCell ref="CP6:CP7"/>
    <mergeCell ref="CM6:CM7"/>
    <mergeCell ref="CN6:CN7"/>
    <mergeCell ref="CO6:CO7"/>
    <mergeCell ref="CE6:CE7"/>
    <mergeCell ref="CF6:CF7"/>
    <mergeCell ref="CG6:CG7"/>
    <mergeCell ref="R6:R7"/>
    <mergeCell ref="Q6:Q7"/>
    <mergeCell ref="P6:P7"/>
    <mergeCell ref="O6:O7"/>
    <mergeCell ref="DD6:DD7"/>
    <mergeCell ref="DE6:DE7"/>
    <mergeCell ref="DF6:DF7"/>
    <mergeCell ref="DH6:DH7"/>
    <mergeCell ref="DG6:DG7"/>
    <mergeCell ref="CQ6:CQ7"/>
    <mergeCell ref="CI6:CI7"/>
    <mergeCell ref="CJ6:CJ7"/>
    <mergeCell ref="CK6:CK7"/>
    <mergeCell ref="CL6:CL7"/>
    <mergeCell ref="CH6:CH7"/>
    <mergeCell ref="CA6:CA7"/>
    <mergeCell ref="CB6:CB7"/>
    <mergeCell ref="CC6:CC7"/>
    <mergeCell ref="CD6:CD7"/>
    <mergeCell ref="BU6:BU7"/>
    <mergeCell ref="BV6:BV7"/>
    <mergeCell ref="BW6:BW7"/>
    <mergeCell ref="BZ6:BZ7"/>
    <mergeCell ref="BQ6:BQ7"/>
    <mergeCell ref="BR6:BR7"/>
    <mergeCell ref="BS6:BS7"/>
    <mergeCell ref="BT6:BT7"/>
    <mergeCell ref="BM6:BM7"/>
    <mergeCell ref="BN6:BN7"/>
    <mergeCell ref="BO6:BO7"/>
    <mergeCell ref="BP6:BP7"/>
    <mergeCell ref="BI6:BI7"/>
    <mergeCell ref="BJ6:BJ7"/>
    <mergeCell ref="BK6:BK7"/>
    <mergeCell ref="BL6:BL7"/>
    <mergeCell ref="BE6:BE7"/>
    <mergeCell ref="BF6:BF7"/>
    <mergeCell ref="BG6:BG7"/>
    <mergeCell ref="BH6:BH7"/>
    <mergeCell ref="BA6:BA7"/>
    <mergeCell ref="BB6:BB7"/>
    <mergeCell ref="BC6:BC7"/>
    <mergeCell ref="BD6:BD7"/>
    <mergeCell ref="AV6:AV7"/>
    <mergeCell ref="AX6:AX7"/>
    <mergeCell ref="AY6:AY7"/>
    <mergeCell ref="AZ6:AZ7"/>
    <mergeCell ref="AW6:AW7"/>
    <mergeCell ref="AR6:AR7"/>
    <mergeCell ref="AS6:AS7"/>
    <mergeCell ref="AT6:AT7"/>
    <mergeCell ref="AU6:AU7"/>
    <mergeCell ref="AN6:AN7"/>
    <mergeCell ref="AO6:AO7"/>
    <mergeCell ref="AP6:AP7"/>
    <mergeCell ref="AQ6:AQ7"/>
    <mergeCell ref="AJ6:AJ7"/>
    <mergeCell ref="AK6:AK7"/>
    <mergeCell ref="AL6:AL7"/>
    <mergeCell ref="AM6:AM7"/>
    <mergeCell ref="AF6:AF7"/>
    <mergeCell ref="AG6:AG7"/>
    <mergeCell ref="AH6:AH7"/>
    <mergeCell ref="AI6:AI7"/>
    <mergeCell ref="AB6:AB7"/>
    <mergeCell ref="AC6:AC7"/>
    <mergeCell ref="AD6:AD7"/>
    <mergeCell ref="AE6:AE7"/>
    <mergeCell ref="X6:X7"/>
    <mergeCell ref="Y6:Y7"/>
    <mergeCell ref="Z6:Z7"/>
    <mergeCell ref="AA6:AA7"/>
    <mergeCell ref="T6:T7"/>
    <mergeCell ref="U6:U7"/>
    <mergeCell ref="V6:V7"/>
    <mergeCell ref="W6:W7"/>
    <mergeCell ref="K6:K7"/>
    <mergeCell ref="L6:L7"/>
    <mergeCell ref="M6:M7"/>
    <mergeCell ref="N6:N7"/>
    <mergeCell ref="G6:G7"/>
    <mergeCell ref="H6:H7"/>
    <mergeCell ref="I6:I7"/>
    <mergeCell ref="J6:J7"/>
    <mergeCell ref="A1:C1"/>
    <mergeCell ref="F5:F7"/>
    <mergeCell ref="D6:D7"/>
    <mergeCell ref="E6:E7"/>
  </mergeCells>
  <printOptions horizontalCentered="1"/>
  <pageMargins left="0.7480314960629921" right="0.7480314960629921" top="0.984251968503937" bottom="0.984251968503937" header="0" footer="0"/>
  <pageSetup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16384" width="6.83203125" style="2" customWidth="1"/>
  </cols>
  <sheetData>
    <row r="1" spans="1:3" ht="24" customHeight="1">
      <c r="A1" s="153"/>
      <c r="B1" s="153"/>
      <c r="C1" s="153"/>
    </row>
    <row r="2" spans="1:8" ht="19.5" customHeight="1">
      <c r="A2" s="8"/>
      <c r="B2" s="8"/>
      <c r="C2" s="8"/>
      <c r="D2" s="45"/>
      <c r="E2" s="8"/>
      <c r="F2" s="8"/>
      <c r="G2" s="5" t="s">
        <v>245</v>
      </c>
      <c r="H2" s="46"/>
    </row>
    <row r="3" spans="1:8" ht="25.5" customHeight="1">
      <c r="A3" s="47" t="s">
        <v>195</v>
      </c>
      <c r="B3" s="48"/>
      <c r="C3" s="48"/>
      <c r="D3" s="48"/>
      <c r="E3" s="48"/>
      <c r="F3" s="48"/>
      <c r="G3" s="48"/>
      <c r="H3" s="46"/>
    </row>
    <row r="4" spans="1:8" ht="19.5" customHeight="1">
      <c r="A4" s="133" t="s">
        <v>35</v>
      </c>
      <c r="B4" s="20"/>
      <c r="C4" s="20"/>
      <c r="D4" s="20"/>
      <c r="E4" s="21"/>
      <c r="F4" s="21"/>
      <c r="G4" s="9" t="s">
        <v>286</v>
      </c>
      <c r="H4" s="46"/>
    </row>
    <row r="5" spans="1:8" ht="19.5" customHeight="1">
      <c r="A5" s="49" t="s">
        <v>143</v>
      </c>
      <c r="B5" s="49"/>
      <c r="C5" s="50"/>
      <c r="D5" s="50"/>
      <c r="E5" s="137" t="s">
        <v>34</v>
      </c>
      <c r="F5" s="137"/>
      <c r="G5" s="137"/>
      <c r="H5" s="46"/>
    </row>
    <row r="6" spans="1:8" ht="19.5" customHeight="1">
      <c r="A6" s="24" t="s">
        <v>345</v>
      </c>
      <c r="B6" s="51"/>
      <c r="C6" s="158" t="s">
        <v>139</v>
      </c>
      <c r="D6" s="160" t="s">
        <v>96</v>
      </c>
      <c r="E6" s="137" t="s">
        <v>73</v>
      </c>
      <c r="F6" s="146" t="s">
        <v>85</v>
      </c>
      <c r="G6" s="162" t="s">
        <v>191</v>
      </c>
      <c r="H6" s="46"/>
    </row>
    <row r="7" spans="1:8" ht="33.75" customHeight="1">
      <c r="A7" s="30" t="s">
        <v>132</v>
      </c>
      <c r="B7" s="32" t="s">
        <v>235</v>
      </c>
      <c r="C7" s="159"/>
      <c r="D7" s="161"/>
      <c r="E7" s="140"/>
      <c r="F7" s="147"/>
      <c r="G7" s="163"/>
      <c r="H7" s="46"/>
    </row>
    <row r="8" spans="1:8" ht="21.75" customHeight="1">
      <c r="A8" s="117"/>
      <c r="B8" s="132"/>
      <c r="C8" s="134"/>
      <c r="D8" s="130" t="s">
        <v>73</v>
      </c>
      <c r="E8" s="118">
        <v>27547.7</v>
      </c>
      <c r="F8" s="118">
        <v>24045.87</v>
      </c>
      <c r="G8" s="120">
        <v>3501.83</v>
      </c>
      <c r="H8" s="52"/>
    </row>
    <row r="9" spans="1:7" ht="21.75" customHeight="1">
      <c r="A9" s="117"/>
      <c r="B9" s="132"/>
      <c r="C9" s="134" t="s">
        <v>115</v>
      </c>
      <c r="D9" s="130" t="s">
        <v>146</v>
      </c>
      <c r="E9" s="118">
        <v>27547.7</v>
      </c>
      <c r="F9" s="118">
        <v>24045.87</v>
      </c>
      <c r="G9" s="120">
        <v>3501.83</v>
      </c>
    </row>
    <row r="10" spans="1:7" ht="21.75" customHeight="1">
      <c r="A10" s="117" t="s">
        <v>272</v>
      </c>
      <c r="B10" s="132"/>
      <c r="C10" s="134"/>
      <c r="D10" s="130" t="s">
        <v>301</v>
      </c>
      <c r="E10" s="118">
        <v>16862.98</v>
      </c>
      <c r="F10" s="118">
        <v>16862.98</v>
      </c>
      <c r="G10" s="120">
        <v>0</v>
      </c>
    </row>
    <row r="11" spans="1:7" ht="21.75" customHeight="1">
      <c r="A11" s="117" t="s">
        <v>171</v>
      </c>
      <c r="B11" s="132" t="s">
        <v>266</v>
      </c>
      <c r="C11" s="134" t="s">
        <v>16</v>
      </c>
      <c r="D11" s="130" t="s">
        <v>189</v>
      </c>
      <c r="E11" s="118">
        <v>6490.44</v>
      </c>
      <c r="F11" s="118">
        <v>6490.44</v>
      </c>
      <c r="G11" s="120">
        <v>0</v>
      </c>
    </row>
    <row r="12" spans="1:7" ht="21.75" customHeight="1">
      <c r="A12" s="117" t="s">
        <v>171</v>
      </c>
      <c r="B12" s="132" t="s">
        <v>177</v>
      </c>
      <c r="C12" s="134" t="s">
        <v>16</v>
      </c>
      <c r="D12" s="130" t="s">
        <v>65</v>
      </c>
      <c r="E12" s="118">
        <v>3898.08</v>
      </c>
      <c r="F12" s="118">
        <v>3898.08</v>
      </c>
      <c r="G12" s="120">
        <v>0</v>
      </c>
    </row>
    <row r="13" spans="1:7" ht="21.75" customHeight="1">
      <c r="A13" s="117" t="s">
        <v>171</v>
      </c>
      <c r="B13" s="132" t="s">
        <v>88</v>
      </c>
      <c r="C13" s="134" t="s">
        <v>16</v>
      </c>
      <c r="D13" s="130" t="s">
        <v>282</v>
      </c>
      <c r="E13" s="118">
        <v>540.87</v>
      </c>
      <c r="F13" s="118">
        <v>540.87</v>
      </c>
      <c r="G13" s="120">
        <v>0</v>
      </c>
    </row>
    <row r="14" spans="1:7" ht="21.75" customHeight="1">
      <c r="A14" s="117" t="s">
        <v>171</v>
      </c>
      <c r="B14" s="132" t="s">
        <v>89</v>
      </c>
      <c r="C14" s="134" t="s">
        <v>16</v>
      </c>
      <c r="D14" s="130" t="s">
        <v>42</v>
      </c>
      <c r="E14" s="118">
        <v>1192.8</v>
      </c>
      <c r="F14" s="118">
        <v>1192.8</v>
      </c>
      <c r="G14" s="120">
        <v>0</v>
      </c>
    </row>
    <row r="15" spans="1:7" ht="21.75" customHeight="1">
      <c r="A15" s="117" t="s">
        <v>171</v>
      </c>
      <c r="B15" s="132" t="s">
        <v>3</v>
      </c>
      <c r="C15" s="134" t="s">
        <v>16</v>
      </c>
      <c r="D15" s="130" t="s">
        <v>53</v>
      </c>
      <c r="E15" s="118">
        <v>2424.44</v>
      </c>
      <c r="F15" s="118">
        <v>2424.44</v>
      </c>
      <c r="G15" s="120">
        <v>0</v>
      </c>
    </row>
    <row r="16" spans="1:7" ht="21.75" customHeight="1">
      <c r="A16" s="117" t="s">
        <v>171</v>
      </c>
      <c r="B16" s="132" t="s">
        <v>106</v>
      </c>
      <c r="C16" s="134" t="s">
        <v>16</v>
      </c>
      <c r="D16" s="130" t="s">
        <v>114</v>
      </c>
      <c r="E16" s="118">
        <v>758.42</v>
      </c>
      <c r="F16" s="118">
        <v>758.42</v>
      </c>
      <c r="G16" s="120">
        <v>0</v>
      </c>
    </row>
    <row r="17" spans="1:7" ht="21.75" customHeight="1">
      <c r="A17" s="117" t="s">
        <v>171</v>
      </c>
      <c r="B17" s="132" t="s">
        <v>287</v>
      </c>
      <c r="C17" s="134" t="s">
        <v>16</v>
      </c>
      <c r="D17" s="130" t="s">
        <v>69</v>
      </c>
      <c r="E17" s="118">
        <v>171.34</v>
      </c>
      <c r="F17" s="118">
        <v>171.34</v>
      </c>
      <c r="G17" s="120">
        <v>0</v>
      </c>
    </row>
    <row r="18" spans="1:7" ht="21.75" customHeight="1">
      <c r="A18" s="117" t="s">
        <v>171</v>
      </c>
      <c r="B18" s="132" t="s">
        <v>25</v>
      </c>
      <c r="C18" s="134" t="s">
        <v>16</v>
      </c>
      <c r="D18" s="130" t="s">
        <v>346</v>
      </c>
      <c r="E18" s="118">
        <v>1386.59</v>
      </c>
      <c r="F18" s="118">
        <v>1386.59</v>
      </c>
      <c r="G18" s="120">
        <v>0</v>
      </c>
    </row>
    <row r="19" spans="1:7" ht="21.75" customHeight="1">
      <c r="A19" s="117" t="s">
        <v>181</v>
      </c>
      <c r="B19" s="132"/>
      <c r="C19" s="134"/>
      <c r="D19" s="130" t="s">
        <v>210</v>
      </c>
      <c r="E19" s="118">
        <v>3501.83</v>
      </c>
      <c r="F19" s="118">
        <v>0</v>
      </c>
      <c r="G19" s="120">
        <v>3501.83</v>
      </c>
    </row>
    <row r="20" spans="1:7" ht="21.75" customHeight="1">
      <c r="A20" s="117" t="s">
        <v>82</v>
      </c>
      <c r="B20" s="132" t="s">
        <v>266</v>
      </c>
      <c r="C20" s="134" t="s">
        <v>16</v>
      </c>
      <c r="D20" s="130" t="s">
        <v>253</v>
      </c>
      <c r="E20" s="118">
        <v>169.48</v>
      </c>
      <c r="F20" s="118">
        <v>0</v>
      </c>
      <c r="G20" s="120">
        <v>169.48</v>
      </c>
    </row>
    <row r="21" spans="1:7" ht="21.75" customHeight="1">
      <c r="A21" s="117" t="s">
        <v>82</v>
      </c>
      <c r="B21" s="132" t="s">
        <v>261</v>
      </c>
      <c r="C21" s="134" t="s">
        <v>16</v>
      </c>
      <c r="D21" s="130" t="s">
        <v>147</v>
      </c>
      <c r="E21" s="118">
        <v>50</v>
      </c>
      <c r="F21" s="118">
        <v>0</v>
      </c>
      <c r="G21" s="120">
        <v>50</v>
      </c>
    </row>
    <row r="22" spans="1:7" ht="21.75" customHeight="1">
      <c r="A22" s="117" t="s">
        <v>82</v>
      </c>
      <c r="B22" s="132" t="s">
        <v>174</v>
      </c>
      <c r="C22" s="134" t="s">
        <v>16</v>
      </c>
      <c r="D22" s="130" t="s">
        <v>81</v>
      </c>
      <c r="E22" s="118">
        <v>50</v>
      </c>
      <c r="F22" s="118">
        <v>0</v>
      </c>
      <c r="G22" s="120">
        <v>50</v>
      </c>
    </row>
    <row r="23" spans="1:7" ht="21.75" customHeight="1">
      <c r="A23" s="117" t="s">
        <v>82</v>
      </c>
      <c r="B23" s="132" t="s">
        <v>89</v>
      </c>
      <c r="C23" s="134" t="s">
        <v>16</v>
      </c>
      <c r="D23" s="130" t="s">
        <v>75</v>
      </c>
      <c r="E23" s="118">
        <v>50</v>
      </c>
      <c r="F23" s="118">
        <v>0</v>
      </c>
      <c r="G23" s="120">
        <v>50</v>
      </c>
    </row>
    <row r="24" spans="1:7" ht="21.75" customHeight="1">
      <c r="A24" s="117" t="s">
        <v>82</v>
      </c>
      <c r="B24" s="132" t="s">
        <v>199</v>
      </c>
      <c r="C24" s="134" t="s">
        <v>16</v>
      </c>
      <c r="D24" s="130" t="s">
        <v>51</v>
      </c>
      <c r="E24" s="118">
        <v>500</v>
      </c>
      <c r="F24" s="118">
        <v>0</v>
      </c>
      <c r="G24" s="120">
        <v>500</v>
      </c>
    </row>
    <row r="25" spans="1:7" ht="21.75" customHeight="1">
      <c r="A25" s="117" t="s">
        <v>82</v>
      </c>
      <c r="B25" s="132" t="s">
        <v>200</v>
      </c>
      <c r="C25" s="134" t="s">
        <v>16</v>
      </c>
      <c r="D25" s="130" t="s">
        <v>292</v>
      </c>
      <c r="E25" s="118">
        <v>50</v>
      </c>
      <c r="F25" s="118">
        <v>0</v>
      </c>
      <c r="G25" s="120">
        <v>50</v>
      </c>
    </row>
    <row r="26" spans="1:7" ht="21.75" customHeight="1">
      <c r="A26" s="117" t="s">
        <v>82</v>
      </c>
      <c r="B26" s="132" t="s">
        <v>289</v>
      </c>
      <c r="C26" s="134" t="s">
        <v>16</v>
      </c>
      <c r="D26" s="130" t="s">
        <v>305</v>
      </c>
      <c r="E26" s="118">
        <v>100</v>
      </c>
      <c r="F26" s="118">
        <v>0</v>
      </c>
      <c r="G26" s="120">
        <v>100</v>
      </c>
    </row>
    <row r="27" spans="1:7" ht="21.75" customHeight="1">
      <c r="A27" s="117" t="s">
        <v>82</v>
      </c>
      <c r="B27" s="132" t="s">
        <v>22</v>
      </c>
      <c r="C27" s="134" t="s">
        <v>16</v>
      </c>
      <c r="D27" s="130" t="s">
        <v>204</v>
      </c>
      <c r="E27" s="118">
        <v>900</v>
      </c>
      <c r="F27" s="118">
        <v>0</v>
      </c>
      <c r="G27" s="120">
        <v>900</v>
      </c>
    </row>
    <row r="28" spans="1:7" ht="21.75" customHeight="1">
      <c r="A28" s="117" t="s">
        <v>82</v>
      </c>
      <c r="B28" s="132" t="s">
        <v>213</v>
      </c>
      <c r="C28" s="134" t="s">
        <v>16</v>
      </c>
      <c r="D28" s="130" t="s">
        <v>275</v>
      </c>
      <c r="E28" s="118">
        <v>138.98</v>
      </c>
      <c r="F28" s="118">
        <v>0</v>
      </c>
      <c r="G28" s="120">
        <v>138.98</v>
      </c>
    </row>
    <row r="29" spans="1:7" ht="21.75" customHeight="1">
      <c r="A29" s="117" t="s">
        <v>82</v>
      </c>
      <c r="B29" s="132" t="s">
        <v>133</v>
      </c>
      <c r="C29" s="134" t="s">
        <v>16</v>
      </c>
      <c r="D29" s="130" t="s">
        <v>113</v>
      </c>
      <c r="E29" s="118">
        <v>256.47</v>
      </c>
      <c r="F29" s="118">
        <v>0</v>
      </c>
      <c r="G29" s="120">
        <v>256.47</v>
      </c>
    </row>
    <row r="30" spans="1:7" ht="21.75" customHeight="1">
      <c r="A30" s="117" t="s">
        <v>82</v>
      </c>
      <c r="B30" s="132" t="s">
        <v>66</v>
      </c>
      <c r="C30" s="134" t="s">
        <v>16</v>
      </c>
      <c r="D30" s="130" t="s">
        <v>140</v>
      </c>
      <c r="E30" s="118">
        <v>1178.4</v>
      </c>
      <c r="F30" s="118">
        <v>0</v>
      </c>
      <c r="G30" s="120">
        <v>1178.4</v>
      </c>
    </row>
    <row r="31" spans="1:7" ht="21.75" customHeight="1">
      <c r="A31" s="117" t="s">
        <v>82</v>
      </c>
      <c r="B31" s="132" t="s">
        <v>23</v>
      </c>
      <c r="C31" s="134" t="s">
        <v>16</v>
      </c>
      <c r="D31" s="130" t="s">
        <v>122</v>
      </c>
      <c r="E31" s="118">
        <v>58.5</v>
      </c>
      <c r="F31" s="118">
        <v>0</v>
      </c>
      <c r="G31" s="120">
        <v>58.5</v>
      </c>
    </row>
    <row r="32" spans="1:7" ht="21.75" customHeight="1">
      <c r="A32" s="117" t="s">
        <v>93</v>
      </c>
      <c r="B32" s="132"/>
      <c r="C32" s="134"/>
      <c r="D32" s="130" t="s">
        <v>222</v>
      </c>
      <c r="E32" s="118">
        <v>7182.89</v>
      </c>
      <c r="F32" s="118">
        <v>7182.89</v>
      </c>
      <c r="G32" s="120">
        <v>0</v>
      </c>
    </row>
    <row r="33" spans="1:7" ht="21.75" customHeight="1">
      <c r="A33" s="117" t="s">
        <v>340</v>
      </c>
      <c r="B33" s="132" t="s">
        <v>266</v>
      </c>
      <c r="C33" s="134" t="s">
        <v>16</v>
      </c>
      <c r="D33" s="130" t="s">
        <v>126</v>
      </c>
      <c r="E33" s="118">
        <v>1008.53</v>
      </c>
      <c r="F33" s="118">
        <v>1008.53</v>
      </c>
      <c r="G33" s="120">
        <v>0</v>
      </c>
    </row>
    <row r="34" spans="1:7" ht="21.75" customHeight="1">
      <c r="A34" s="117" t="s">
        <v>340</v>
      </c>
      <c r="B34" s="132" t="s">
        <v>261</v>
      </c>
      <c r="C34" s="134" t="s">
        <v>16</v>
      </c>
      <c r="D34" s="130" t="s">
        <v>156</v>
      </c>
      <c r="E34" s="118">
        <v>322.56</v>
      </c>
      <c r="F34" s="118">
        <v>322.56</v>
      </c>
      <c r="G34" s="120">
        <v>0</v>
      </c>
    </row>
    <row r="35" spans="1:7" ht="21.75" customHeight="1">
      <c r="A35" s="117" t="s">
        <v>340</v>
      </c>
      <c r="B35" s="132" t="s">
        <v>260</v>
      </c>
      <c r="C35" s="134" t="s">
        <v>16</v>
      </c>
      <c r="D35" s="130" t="s">
        <v>271</v>
      </c>
      <c r="E35" s="118">
        <v>3</v>
      </c>
      <c r="F35" s="118">
        <v>3</v>
      </c>
      <c r="G35" s="120">
        <v>0</v>
      </c>
    </row>
    <row r="36" spans="1:7" ht="21.75" customHeight="1">
      <c r="A36" s="117" t="s">
        <v>340</v>
      </c>
      <c r="B36" s="132" t="s">
        <v>23</v>
      </c>
      <c r="C36" s="134" t="s">
        <v>16</v>
      </c>
      <c r="D36" s="130" t="s">
        <v>244</v>
      </c>
      <c r="E36" s="118">
        <v>5848.8</v>
      </c>
      <c r="F36" s="118">
        <v>5848.8</v>
      </c>
      <c r="G36" s="120">
        <v>0</v>
      </c>
    </row>
  </sheetData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B30" sqref="B30"/>
    </sheetView>
  </sheetViews>
  <sheetFormatPr defaultColWidth="6.83203125" defaultRowHeight="12.75" customHeight="1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7" width="19.83203125" style="2" customWidth="1"/>
    <col min="8" max="243" width="8" style="2" customWidth="1"/>
    <col min="244" max="16384" width="6.83203125" style="2" customWidth="1"/>
  </cols>
  <sheetData>
    <row r="1" spans="1:3" ht="25.5" customHeight="1">
      <c r="A1" s="164"/>
      <c r="B1" s="164"/>
      <c r="C1" s="164"/>
    </row>
    <row r="2" spans="1:243" ht="19.5" customHeight="1">
      <c r="A2" s="16"/>
      <c r="B2" s="17"/>
      <c r="C2" s="17"/>
      <c r="D2" s="17"/>
      <c r="E2" s="17"/>
      <c r="G2" s="53" t="s">
        <v>334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136" t="s">
        <v>160</v>
      </c>
      <c r="B3" s="136"/>
      <c r="C3" s="136"/>
      <c r="D3" s="136"/>
      <c r="E3" s="136"/>
      <c r="F3" s="136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133" t="s">
        <v>35</v>
      </c>
      <c r="B4" s="20"/>
      <c r="C4" s="20"/>
      <c r="D4" s="20"/>
      <c r="E4" s="20"/>
      <c r="G4" s="9" t="s">
        <v>286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345</v>
      </c>
      <c r="B5" s="54"/>
      <c r="C5" s="55"/>
      <c r="D5" s="167" t="s">
        <v>139</v>
      </c>
      <c r="E5" s="142" t="s">
        <v>58</v>
      </c>
      <c r="F5" s="169" t="s">
        <v>296</v>
      </c>
      <c r="G5" s="165" t="s">
        <v>9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132</v>
      </c>
      <c r="B6" s="30" t="s">
        <v>235</v>
      </c>
      <c r="C6" s="32" t="s">
        <v>232</v>
      </c>
      <c r="D6" s="168"/>
      <c r="E6" s="143"/>
      <c r="F6" s="170"/>
      <c r="G6" s="166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117"/>
      <c r="B7" s="117"/>
      <c r="C7" s="117"/>
      <c r="D7" s="132"/>
      <c r="E7" s="130" t="s">
        <v>73</v>
      </c>
      <c r="F7" s="118">
        <v>12940</v>
      </c>
      <c r="G7" s="132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1:8" ht="21" customHeight="1">
      <c r="A8" s="117"/>
      <c r="B8" s="117"/>
      <c r="C8" s="117"/>
      <c r="D8" s="132" t="s">
        <v>115</v>
      </c>
      <c r="E8" s="130" t="s">
        <v>146</v>
      </c>
      <c r="F8" s="118">
        <v>12940</v>
      </c>
      <c r="G8" s="132"/>
      <c r="H8" s="93"/>
    </row>
    <row r="9" spans="1:8" ht="21" customHeight="1">
      <c r="A9" s="117" t="s">
        <v>56</v>
      </c>
      <c r="B9" s="117"/>
      <c r="C9" s="117"/>
      <c r="D9" s="132"/>
      <c r="E9" s="130" t="s">
        <v>331</v>
      </c>
      <c r="F9" s="118">
        <v>12940</v>
      </c>
      <c r="G9" s="132"/>
      <c r="H9"/>
    </row>
    <row r="10" spans="1:8" ht="21" customHeight="1">
      <c r="A10" s="117"/>
      <c r="B10" s="117" t="s">
        <v>266</v>
      </c>
      <c r="C10" s="117"/>
      <c r="D10" s="132"/>
      <c r="E10" s="130" t="s">
        <v>336</v>
      </c>
      <c r="F10" s="118">
        <v>12940</v>
      </c>
      <c r="G10" s="132"/>
      <c r="H10"/>
    </row>
    <row r="11" spans="1:8" ht="21" customHeight="1">
      <c r="A11" s="117"/>
      <c r="B11" s="117"/>
      <c r="C11" s="117" t="s">
        <v>215</v>
      </c>
      <c r="D11" s="132"/>
      <c r="E11" s="130" t="s">
        <v>18</v>
      </c>
      <c r="F11" s="118">
        <v>3940</v>
      </c>
      <c r="G11" s="132"/>
      <c r="H11"/>
    </row>
    <row r="12" spans="1:8" ht="21" customHeight="1">
      <c r="A12" s="117" t="s">
        <v>198</v>
      </c>
      <c r="B12" s="117" t="s">
        <v>134</v>
      </c>
      <c r="C12" s="117" t="s">
        <v>1</v>
      </c>
      <c r="D12" s="132" t="s">
        <v>16</v>
      </c>
      <c r="E12" s="130" t="s">
        <v>219</v>
      </c>
      <c r="F12" s="118">
        <v>2300</v>
      </c>
      <c r="G12" s="132"/>
      <c r="H12"/>
    </row>
    <row r="13" spans="1:8" ht="21" customHeight="1">
      <c r="A13" s="117" t="s">
        <v>198</v>
      </c>
      <c r="B13" s="117" t="s">
        <v>134</v>
      </c>
      <c r="C13" s="117" t="s">
        <v>1</v>
      </c>
      <c r="D13" s="132" t="s">
        <v>16</v>
      </c>
      <c r="E13" s="130" t="s">
        <v>264</v>
      </c>
      <c r="F13" s="118">
        <v>640</v>
      </c>
      <c r="G13" s="132"/>
      <c r="H13"/>
    </row>
    <row r="14" spans="1:8" ht="21" customHeight="1">
      <c r="A14" s="117" t="s">
        <v>198</v>
      </c>
      <c r="B14" s="117" t="s">
        <v>134</v>
      </c>
      <c r="C14" s="117" t="s">
        <v>1</v>
      </c>
      <c r="D14" s="132" t="s">
        <v>16</v>
      </c>
      <c r="E14" s="130" t="s">
        <v>99</v>
      </c>
      <c r="F14" s="118">
        <v>1000</v>
      </c>
      <c r="G14" s="132"/>
      <c r="H14"/>
    </row>
    <row r="15" spans="1:8" ht="21" customHeight="1">
      <c r="A15" s="117"/>
      <c r="B15" s="117"/>
      <c r="C15" s="117" t="s">
        <v>23</v>
      </c>
      <c r="D15" s="132"/>
      <c r="E15" s="130" t="s">
        <v>158</v>
      </c>
      <c r="F15" s="118">
        <v>9000</v>
      </c>
      <c r="G15" s="132"/>
      <c r="H15"/>
    </row>
    <row r="16" spans="1:8" ht="21" customHeight="1">
      <c r="A16" s="117" t="s">
        <v>198</v>
      </c>
      <c r="B16" s="117" t="s">
        <v>134</v>
      </c>
      <c r="C16" s="117" t="s">
        <v>237</v>
      </c>
      <c r="D16" s="132" t="s">
        <v>16</v>
      </c>
      <c r="E16" s="130" t="s">
        <v>263</v>
      </c>
      <c r="F16" s="118">
        <v>2000</v>
      </c>
      <c r="G16" s="132"/>
      <c r="H16"/>
    </row>
    <row r="17" spans="1:8" ht="21" customHeight="1">
      <c r="A17" s="117" t="s">
        <v>198</v>
      </c>
      <c r="B17" s="117" t="s">
        <v>134</v>
      </c>
      <c r="C17" s="117" t="s">
        <v>237</v>
      </c>
      <c r="D17" s="132" t="s">
        <v>16</v>
      </c>
      <c r="E17" s="130" t="s">
        <v>242</v>
      </c>
      <c r="F17" s="118">
        <v>2000</v>
      </c>
      <c r="G17" s="132"/>
      <c r="H17"/>
    </row>
    <row r="18" spans="1:8" ht="21" customHeight="1">
      <c r="A18" s="117" t="s">
        <v>198</v>
      </c>
      <c r="B18" s="117" t="s">
        <v>134</v>
      </c>
      <c r="C18" s="117" t="s">
        <v>237</v>
      </c>
      <c r="D18" s="132" t="s">
        <v>16</v>
      </c>
      <c r="E18" s="130" t="s">
        <v>155</v>
      </c>
      <c r="F18" s="118">
        <v>5000</v>
      </c>
      <c r="G18" s="132"/>
      <c r="H18"/>
    </row>
    <row r="19" spans="1:8" ht="21" customHeight="1">
      <c r="A19"/>
      <c r="B19"/>
      <c r="C19"/>
      <c r="D19"/>
      <c r="E19"/>
      <c r="F19"/>
      <c r="G19"/>
      <c r="H19"/>
    </row>
    <row r="20" spans="1:8" ht="21" customHeight="1">
      <c r="A20"/>
      <c r="B20"/>
      <c r="C20"/>
      <c r="D20"/>
      <c r="E20"/>
      <c r="F20"/>
      <c r="G20"/>
      <c r="H20"/>
    </row>
    <row r="21" spans="1:8" ht="12.75" customHeight="1">
      <c r="A21"/>
      <c r="B21"/>
      <c r="C21"/>
      <c r="D21"/>
      <c r="E21"/>
      <c r="F21"/>
      <c r="G21"/>
      <c r="H21"/>
    </row>
    <row r="22" spans="1:8" ht="12.75" customHeight="1">
      <c r="A22"/>
      <c r="B22"/>
      <c r="C22"/>
      <c r="D22"/>
      <c r="E22"/>
      <c r="F22"/>
      <c r="G22"/>
      <c r="H22"/>
    </row>
    <row r="23" spans="1:8" ht="12.75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1:8" ht="12.75" customHeight="1">
      <c r="A25"/>
      <c r="B25"/>
      <c r="C25"/>
      <c r="D25"/>
      <c r="E25"/>
      <c r="F25"/>
      <c r="G25"/>
      <c r="H25"/>
    </row>
    <row r="26" spans="1:8" ht="12.75" customHeight="1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 customHeight="1">
      <c r="A28"/>
      <c r="B28"/>
      <c r="C28"/>
      <c r="D28"/>
      <c r="E28"/>
      <c r="F28"/>
      <c r="G28"/>
      <c r="H28"/>
    </row>
    <row r="29" spans="1:8" ht="12.75" customHeight="1">
      <c r="A29"/>
      <c r="B29"/>
      <c r="C29"/>
      <c r="D29"/>
      <c r="E29"/>
      <c r="F29"/>
      <c r="G29"/>
      <c r="H29"/>
    </row>
    <row r="30" spans="1:8" ht="12.75" customHeight="1">
      <c r="A30"/>
      <c r="B30"/>
      <c r="C30"/>
      <c r="D30"/>
      <c r="E30"/>
      <c r="F30"/>
      <c r="G30"/>
      <c r="H30"/>
    </row>
    <row r="31" spans="1:8" ht="12.75" customHeight="1">
      <c r="A31"/>
      <c r="B31"/>
      <c r="C31"/>
      <c r="D31"/>
      <c r="E31"/>
      <c r="F31"/>
      <c r="G31"/>
      <c r="H31"/>
    </row>
  </sheetData>
  <mergeCells count="6">
    <mergeCell ref="A1:C1"/>
    <mergeCell ref="G5:G6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16384" width="6.83203125" style="2" customWidth="1"/>
  </cols>
  <sheetData>
    <row r="1" ht="21.75" customHeight="1">
      <c r="A1" s="75"/>
    </row>
    <row r="2" spans="1:9" ht="19.5" customHeight="1">
      <c r="A2" s="8"/>
      <c r="B2" s="8"/>
      <c r="C2" s="8"/>
      <c r="D2" s="8"/>
      <c r="E2" s="45"/>
      <c r="F2" s="8"/>
      <c r="G2" s="8"/>
      <c r="H2" s="5" t="s">
        <v>71</v>
      </c>
      <c r="I2" s="46"/>
    </row>
    <row r="3" spans="1:9" ht="25.5" customHeight="1">
      <c r="A3" s="136" t="s">
        <v>276</v>
      </c>
      <c r="B3" s="136"/>
      <c r="C3" s="136"/>
      <c r="D3" s="136"/>
      <c r="E3" s="136"/>
      <c r="F3" s="136"/>
      <c r="G3" s="136"/>
      <c r="H3" s="136"/>
      <c r="I3" s="46"/>
    </row>
    <row r="4" spans="1:9" ht="19.5" customHeight="1">
      <c r="A4" s="135" t="s">
        <v>35</v>
      </c>
      <c r="B4" s="21"/>
      <c r="C4" s="21"/>
      <c r="D4" s="21"/>
      <c r="E4" s="21"/>
      <c r="F4" s="21"/>
      <c r="G4" s="21"/>
      <c r="H4" s="9" t="s">
        <v>286</v>
      </c>
      <c r="I4" s="46"/>
    </row>
    <row r="5" spans="1:9" ht="19.5" customHeight="1">
      <c r="A5" s="142" t="s">
        <v>167</v>
      </c>
      <c r="B5" s="142" t="s">
        <v>259</v>
      </c>
      <c r="C5" s="146" t="s">
        <v>208</v>
      </c>
      <c r="D5" s="146"/>
      <c r="E5" s="146"/>
      <c r="F5" s="146"/>
      <c r="G5" s="146"/>
      <c r="H5" s="146"/>
      <c r="I5" s="46"/>
    </row>
    <row r="6" spans="1:9" ht="19.5" customHeight="1">
      <c r="A6" s="142"/>
      <c r="B6" s="142"/>
      <c r="C6" s="171" t="s">
        <v>73</v>
      </c>
      <c r="D6" s="173" t="s">
        <v>49</v>
      </c>
      <c r="E6" s="59" t="s">
        <v>79</v>
      </c>
      <c r="F6" s="60"/>
      <c r="G6" s="60"/>
      <c r="H6" s="174" t="s">
        <v>166</v>
      </c>
      <c r="I6" s="46"/>
    </row>
    <row r="7" spans="1:9" ht="33.75" customHeight="1">
      <c r="A7" s="143"/>
      <c r="B7" s="143"/>
      <c r="C7" s="172"/>
      <c r="D7" s="140"/>
      <c r="E7" s="61" t="s">
        <v>183</v>
      </c>
      <c r="F7" s="62" t="s">
        <v>68</v>
      </c>
      <c r="G7" s="63" t="s">
        <v>280</v>
      </c>
      <c r="H7" s="163"/>
      <c r="I7" s="46"/>
    </row>
    <row r="8" spans="1:9" ht="19.5" customHeight="1">
      <c r="A8" s="117"/>
      <c r="B8" s="117" t="s">
        <v>73</v>
      </c>
      <c r="C8" s="118">
        <v>900</v>
      </c>
      <c r="D8" s="118">
        <v>0</v>
      </c>
      <c r="E8" s="118">
        <v>0</v>
      </c>
      <c r="F8" s="120">
        <v>0</v>
      </c>
      <c r="G8" s="119">
        <v>0</v>
      </c>
      <c r="H8" s="120">
        <v>900</v>
      </c>
      <c r="I8" s="52"/>
    </row>
    <row r="9" spans="1:8" ht="19.5" customHeight="1">
      <c r="A9" s="117" t="s">
        <v>115</v>
      </c>
      <c r="B9" s="117" t="s">
        <v>146</v>
      </c>
      <c r="C9" s="118">
        <v>900</v>
      </c>
      <c r="D9" s="118">
        <v>0</v>
      </c>
      <c r="E9" s="118">
        <v>0</v>
      </c>
      <c r="F9" s="120">
        <v>0</v>
      </c>
      <c r="G9" s="119">
        <v>0</v>
      </c>
      <c r="H9" s="120">
        <v>900</v>
      </c>
    </row>
    <row r="10" spans="1:9" ht="19.5" customHeight="1">
      <c r="A10" s="93"/>
      <c r="B10" s="93"/>
      <c r="C10" s="93"/>
      <c r="D10" s="93"/>
      <c r="E10" s="93"/>
      <c r="F10" s="93"/>
      <c r="G10" s="93"/>
      <c r="H10" s="93"/>
      <c r="I10"/>
    </row>
    <row r="11" spans="1:9" ht="19.5" customHeight="1">
      <c r="A11"/>
      <c r="B11"/>
      <c r="C11" s="93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 s="93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郭兰</cp:lastModifiedBy>
  <cp:lastPrinted>2018-02-26T07:02:20Z</cp:lastPrinted>
  <dcterms:modified xsi:type="dcterms:W3CDTF">2018-03-01T01:47:41Z</dcterms:modified>
  <cp:category/>
  <cp:version/>
  <cp:contentType/>
  <cp:contentStatus/>
</cp:coreProperties>
</file>