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6" activeTab="12"/>
  </bookViews>
  <sheets>
    <sheet name="封面" sheetId="1" r:id="rId1"/>
    <sheet name="收支总表" sheetId="2" r:id="rId2"/>
    <sheet name="收入总表" sheetId="3" r:id="rId3"/>
    <sheet name="支出总表" sheetId="4" r:id="rId4"/>
    <sheet name="财政拨款收支总表" sheetId="5" r:id="rId5"/>
    <sheet name="一般公共预算支出" sheetId="6" r:id="rId6"/>
    <sheet name="一般公共预算基本支出" sheetId="7" r:id="rId7"/>
    <sheet name="一般公共预算项目支出" sheetId="8" r:id="rId8"/>
    <sheet name="一般公共预算三公经费支出" sheetId="9" r:id="rId9"/>
    <sheet name="政府性基金支出" sheetId="10" r:id="rId10"/>
    <sheet name="政府性基金三公经费支出" sheetId="11" r:id="rId11"/>
    <sheet name="国有资本经营预算支出" sheetId="12" r:id="rId12"/>
    <sheet name="绩效目标" sheetId="13" r:id="rId13"/>
  </sheets>
  <definedNames>
    <definedName name="_xlnm.Print_Area" localSheetId="0">0</definedName>
    <definedName name="_xlnm.Print_Area" localSheetId="7">#N/A</definedName>
    <definedName name="_xlnm.Print_Area" localSheetId="5">#N/A</definedName>
    <definedName name="_xlnm.Print_Area" localSheetId="1">0</definedName>
    <definedName name="_xlnm.Print_Area" localSheetId="2">16</definedName>
    <definedName name="_xlnm.Print_Area" localSheetId="3">16</definedName>
    <definedName name="_xlnm.Print_Area" localSheetId="4">0</definedName>
    <definedName name="_xlnm.Print_Area" localSheetId="6">24</definedName>
    <definedName name="_xlnm.Print_Area" localSheetId="8">1</definedName>
    <definedName name="_xlnm.Print_Area" localSheetId="9">-1</definedName>
    <definedName name="_xlnm.Print_Area" localSheetId="10">-1</definedName>
    <definedName name="_xlnm.Print_Area" localSheetId="11">-1</definedName>
  </definedNames>
  <calcPr fullCalcOnLoad="1" fullPrecision="0"/>
</workbook>
</file>

<file path=xl/sharedStrings.xml><?xml version="1.0" encoding="utf-8"?>
<sst xmlns="http://schemas.openxmlformats.org/spreadsheetml/2006/main" count="1072" uniqueCount="660">
  <si>
    <t>三台县广播电视台</t>
  </si>
  <si>
    <t>2018年部门预算</t>
  </si>
  <si>
    <t>报送日期： 2018 年 2 月 24 日</t>
  </si>
  <si>
    <t>表1</t>
  </si>
  <si>
    <t>部门预算收支总表</t>
  </si>
  <si>
    <t>填报单位：三台县广播电视台</t>
  </si>
  <si>
    <t>单位：佰元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</si>
  <si>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</si>
  <si>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</si>
  <si>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</si>
  <si>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</si>
  <si>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</si>
  <si>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</si>
  <si>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</si>
  <si>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</si>
  <si>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</si>
  <si>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</si>
  <si>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</si>
  <si>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</si>
  <si>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</si>
  <si>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</si>
  <si>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</si>
  <si>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</si>
  <si>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</si>
  <si>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</si>
  <si>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</si>
  <si>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</si>
  <si>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</si>
  <si>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</si>
  <si>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</si>
  <si>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</si>
  <si>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</si>
  <si>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</si>
  <si>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</si>
  <si>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</si>
  <si>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</si>
  <si>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</si>
  <si>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</si>
  <si>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</si>
  <si>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二十七、预备费</t>
  </si>
  <si>
    <t>二十九、其他支出</t>
  </si>
  <si>
    <t>三十、转移性支出</t>
  </si>
  <si>
    <t>三十一、债务还本支出</t>
  </si>
  <si>
    <t>三十二、债务付息支出</t>
  </si>
  <si>
    <t>三十三、债务发行费用支出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</si>
  <si>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</si>
  <si>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</si>
  <si>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</si>
  <si>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</si>
  <si>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</si>
  <si>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</si>
  <si>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</si>
  <si>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</si>
  <si>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</si>
  <si>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</si>
  <si>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</si>
  <si>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</si>
  <si>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</si>
  <si>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</si>
  <si>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</si>
  <si>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</si>
  <si>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</si>
  <si>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</si>
  <si>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</si>
  <si>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</si>
  <si>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</si>
  <si>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</si>
  <si>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</si>
  <si>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</si>
  <si>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</si>
  <si>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</si>
  <si>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</si>
  <si>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</si>
  <si>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</si>
  <si>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</si>
  <si>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</si>
  <si>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</si>
  <si>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</si>
  <si>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</si>
  <si>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</si>
  <si>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</si>
  <si>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601601</t>
  </si>
  <si>
    <t>县电视台</t>
  </si>
  <si>
    <t>205</t>
  </si>
  <si>
    <t xml:space="preserve">  教育支出</t>
  </si>
  <si>
    <t>08</t>
  </si>
  <si>
    <t xml:space="preserve">    进修及培训</t>
  </si>
  <si>
    <t xml:space="preserve">  205</t>
  </si>
  <si>
    <t xml:space="preserve">  08</t>
  </si>
  <si>
    <t>03</t>
  </si>
  <si>
    <t xml:space="preserve">  601601</t>
  </si>
  <si>
    <t xml:space="preserve">      培训支出</t>
  </si>
  <si>
    <t>207</t>
  </si>
  <si>
    <t xml:space="preserve">  文化体育与传媒支出</t>
  </si>
  <si>
    <t>04</t>
  </si>
  <si>
    <t xml:space="preserve">    新闻出版广播影视</t>
  </si>
  <si>
    <t xml:space="preserve">  207</t>
  </si>
  <si>
    <t xml:space="preserve">  04</t>
  </si>
  <si>
    <t>05</t>
  </si>
  <si>
    <t xml:space="preserve">      电视</t>
  </si>
  <si>
    <t>208</t>
  </si>
  <si>
    <t xml:space="preserve">  社会保障和就业支出</t>
  </si>
  <si>
    <t xml:space="preserve">    行政事业单位离退休</t>
  </si>
  <si>
    <t xml:space="preserve">  208</t>
  </si>
  <si>
    <t xml:space="preserve">  05</t>
  </si>
  <si>
    <t xml:space="preserve">      机关事业单位基本养老保险缴费支出</t>
  </si>
  <si>
    <t>210</t>
  </si>
  <si>
    <t xml:space="preserve">  医疗卫生与计划生育支出</t>
  </si>
  <si>
    <t>11</t>
  </si>
  <si>
    <t xml:space="preserve">    行政事业单位医疗</t>
  </si>
  <si>
    <t xml:space="preserve">  210</t>
  </si>
  <si>
    <t xml:space="preserve">  11</t>
  </si>
  <si>
    <t>02</t>
  </si>
  <si>
    <t xml:space="preserve">      事业单位医疗</t>
  </si>
  <si>
    <t>221</t>
  </si>
  <si>
    <t xml:space="preserve">  住房保障支出</t>
  </si>
  <si>
    <t xml:space="preserve">    住房改革支出</t>
  </si>
  <si>
    <t xml:space="preserve">  221</t>
  </si>
  <si>
    <t xml:space="preserve">  02</t>
  </si>
  <si>
    <t>01</t>
  </si>
  <si>
    <t xml:space="preserve">      住房公积金</t>
  </si>
  <si>
    <t>表1-2</t>
  </si>
  <si>
    <t>部门预算支出总表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</si>
  <si>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</si>
  <si>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</si>
  <si>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</si>
  <si>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</si>
  <si>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</si>
  <si>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</si>
  <si>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</si>
  <si>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</si>
  <si>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</si>
  <si>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</si>
  <si>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</si>
  <si>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</si>
  <si>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</si>
  <si>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</si>
  <si>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</si>
  <si>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</si>
  <si>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</si>
  <si>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</si>
  <si>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</si>
  <si>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</si>
  <si>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</si>
  <si>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</si>
  <si>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</si>
  <si>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</si>
  <si>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</si>
  <si>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</si>
  <si>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</si>
  <si>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</si>
  <si>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</si>
  <si>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</si>
  <si>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</si>
  <si>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</si>
  <si>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</si>
  <si>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</si>
  <si>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</si>
  <si>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</si>
  <si>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</si>
  <si>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</si>
  <si>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</si>
  <si>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</si>
  <si>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</si>
  <si>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</si>
  <si>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</si>
  <si>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</si>
  <si>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</si>
  <si>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</si>
  <si>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</si>
  <si>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</si>
  <si>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</si>
  <si>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</si>
  <si>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</si>
  <si>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</si>
  <si>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</si>
  <si>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</si>
  <si>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</si>
  <si>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</si>
  <si>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</si>
  <si>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</si>
  <si>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</si>
  <si>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</si>
  <si>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</si>
  <si>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</si>
  <si>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</si>
  <si>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</si>
  <si>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</si>
  <si>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</si>
  <si>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</si>
  <si>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</si>
  <si>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</si>
  <si>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</si>
  <si>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</si>
  <si>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</si>
  <si>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</si>
  <si>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</si>
  <si>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</si>
  <si>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</si>
  <si>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</si>
  <si>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</si>
  <si>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</si>
  <si>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</si>
  <si>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</si>
  <si>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</si>
  <si>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</si>
  <si>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</si>
  <si>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</si>
  <si>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</si>
  <si>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</si>
  <si>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</si>
  <si>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</si>
  <si>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</si>
  <si>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</si>
  <si>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</si>
  <si>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</si>
  <si>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</si>
  <si>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</si>
  <si>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公务用车运行费</t>
  </si>
  <si>
    <t>其他交通费</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</si>
  <si>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</si>
  <si>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</si>
  <si>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</si>
  <si>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</si>
  <si>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</si>
  <si>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</si>
  <si>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</si>
  <si>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</si>
  <si>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</si>
  <si>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</si>
  <si>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</si>
  <si>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</si>
  <si>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</si>
  <si>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</si>
  <si>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</si>
  <si>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</si>
  <si>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</si>
  <si>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</si>
  <si>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</si>
  <si>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</si>
  <si>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</si>
  <si>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</si>
  <si>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</si>
  <si>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</si>
  <si>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</si>
  <si>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</si>
  <si>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</si>
  <si>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</si>
  <si>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</si>
  <si>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</si>
  <si>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</si>
  <si>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</si>
  <si>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</si>
  <si>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</si>
  <si>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</si>
  <si>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</si>
  <si>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</si>
  <si>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</si>
  <si>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</si>
  <si>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</si>
  <si>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</si>
  <si>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</si>
  <si>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贷款转贷</t>
  </si>
  <si>
    <t>对民间非营利组织和群众性自治组织补贴</t>
  </si>
  <si>
    <t>表3-1</t>
  </si>
  <si>
    <t>一般公共预算基本支出预算表</t>
  </si>
  <si>
    <t>经济分类科目</t>
  </si>
  <si>
    <t>科目名称</t>
  </si>
  <si>
    <t>人员经费</t>
  </si>
  <si>
    <t>公用经费</t>
  </si>
  <si>
    <t>301</t>
  </si>
  <si>
    <t xml:space="preserve">  工资福利支出</t>
  </si>
  <si>
    <t xml:space="preserve">  301</t>
  </si>
  <si>
    <t xml:space="preserve">    基本工资</t>
  </si>
  <si>
    <t xml:space="preserve">    津贴补贴</t>
  </si>
  <si>
    <t xml:space="preserve">    奖金</t>
  </si>
  <si>
    <t>07</t>
  </si>
  <si>
    <t xml:space="preserve">    绩效工资</t>
  </si>
  <si>
    <t xml:space="preserve">    机关事业单位基本养老保险缴费</t>
  </si>
  <si>
    <t>10</t>
  </si>
  <si>
    <t xml:space="preserve">    职工基本医疗保险缴费</t>
  </si>
  <si>
    <t>12</t>
  </si>
  <si>
    <t xml:space="preserve">    其他社会保障缴费</t>
  </si>
  <si>
    <t>13</t>
  </si>
  <si>
    <t xml:space="preserve">    住房公积金</t>
  </si>
  <si>
    <t>302</t>
  </si>
  <si>
    <t xml:space="preserve">  商品和服务支出</t>
  </si>
  <si>
    <t xml:space="preserve">  302</t>
  </si>
  <si>
    <t xml:space="preserve">    办公费</t>
  </si>
  <si>
    <t xml:space="preserve">    邮电费</t>
  </si>
  <si>
    <t xml:space="preserve">    差旅费</t>
  </si>
  <si>
    <t>15</t>
  </si>
  <si>
    <t xml:space="preserve">    会议费</t>
  </si>
  <si>
    <t>16</t>
  </si>
  <si>
    <t xml:space="preserve">    培训费</t>
  </si>
  <si>
    <t>17</t>
  </si>
  <si>
    <t xml:space="preserve">    公务接待费</t>
  </si>
  <si>
    <t>28</t>
  </si>
  <si>
    <t xml:space="preserve">    工会经费</t>
  </si>
  <si>
    <t>29</t>
  </si>
  <si>
    <t xml:space="preserve">    福利费</t>
  </si>
  <si>
    <t>31</t>
  </si>
  <si>
    <t xml:space="preserve">    公务用车运行维护费</t>
  </si>
  <si>
    <t>99</t>
  </si>
  <si>
    <t xml:space="preserve">    其他商品和服务支出</t>
  </si>
  <si>
    <t>303</t>
  </si>
  <si>
    <t xml:space="preserve">  对个人和家庭的补助</t>
  </si>
  <si>
    <t xml:space="preserve">  303</t>
  </si>
  <si>
    <t>09</t>
  </si>
  <si>
    <t xml:space="preserve">    奖励金</t>
  </si>
  <si>
    <t xml:space="preserve">    其他对个人和家庭的补助支出</t>
  </si>
  <si>
    <t>表3-2</t>
  </si>
  <si>
    <t>一般公共预算项目支出预算表</t>
  </si>
  <si>
    <t>单位名称（项目）</t>
  </si>
  <si>
    <t>备注</t>
  </si>
  <si>
    <t xml:space="preserve">        全媒体春晚工作经费</t>
  </si>
  <si>
    <t xml:space="preserve">        高清三台、智慧广电项目</t>
  </si>
  <si>
    <t xml:space="preserve">        全媒体服务平台维护费</t>
  </si>
  <si>
    <t xml:space="preserve">        防艾宣传工作经费</t>
  </si>
  <si>
    <t xml:space="preserve">        《阳光》系列栏目专项经费</t>
  </si>
  <si>
    <t xml:space="preserve">        电费及“两台”运行经费</t>
  </si>
  <si>
    <t xml:space="preserve">        节目采购</t>
  </si>
  <si>
    <t xml:space="preserve">        记者稿酬</t>
  </si>
  <si>
    <t xml:space="preserve">        两台专业设备购置</t>
  </si>
  <si>
    <t xml:space="preserve">        央视直播工作经费</t>
  </si>
  <si>
    <t>表3-3</t>
  </si>
  <si>
    <t>一般公共预算“三公”经费支出预算表</t>
  </si>
  <si>
    <t>单位编码</t>
  </si>
  <si>
    <t>单位名称</t>
  </si>
  <si>
    <t>当年财政拨款预算安排</t>
  </si>
  <si>
    <t>公务用车购置及运行费</t>
  </si>
  <si>
    <t>公务用车购置费</t>
  </si>
  <si>
    <t>表4</t>
  </si>
  <si>
    <t>政府性基金支出预算表</t>
  </si>
  <si>
    <t>本年政府性基金预算支出</t>
  </si>
  <si>
    <t>表4-1</t>
  </si>
  <si>
    <t>政府性基金预算“三公”经费支出预算表</t>
  </si>
  <si>
    <t/>
  </si>
  <si>
    <t>表5</t>
  </si>
  <si>
    <t>国有资本经营预算支出预算表</t>
  </si>
  <si>
    <t>本年国有资本经营预算支出</t>
  </si>
  <si>
    <t>表6</t>
  </si>
  <si>
    <t>2018年部门预算项目绩效目标表</t>
  </si>
  <si>
    <t>填报单位:三台县广播电视台</t>
  </si>
  <si>
    <t>序号</t>
  </si>
  <si>
    <t xml:space="preserve">
项目名称</t>
  </si>
  <si>
    <t>财政拨款</t>
  </si>
  <si>
    <t>总体目标</t>
  </si>
  <si>
    <t>绩效指标</t>
  </si>
  <si>
    <t>项目完成指标</t>
  </si>
  <si>
    <t>效益指标</t>
  </si>
  <si>
    <t>满意度指标</t>
  </si>
  <si>
    <t>三级指标</t>
  </si>
  <si>
    <t>指标值</t>
  </si>
  <si>
    <r>
      <t>6</t>
    </r>
    <r>
      <rPr>
        <sz val="9"/>
        <rFont val="宋体"/>
        <family val="0"/>
      </rPr>
      <t>7300</t>
    </r>
  </si>
  <si>
    <t>1</t>
  </si>
  <si>
    <t>两台专业设备购置</t>
  </si>
  <si>
    <t>对直播设备进行购置，对部分节目制播周边设备升级改造。</t>
  </si>
  <si>
    <t xml:space="preserve"> STTV-1直播现场拍摄设备及周边设备进行购置</t>
  </si>
  <si>
    <t>设备改造率≥60% 即对电视直播急需设备进行购置，如高清镜头、摇臂、滑轨等设备。</t>
  </si>
  <si>
    <t xml:space="preserve"> 电视节目广告</t>
  </si>
  <si>
    <t>≥100万元/年</t>
  </si>
  <si>
    <t xml:space="preserve"> 设备购置高清节目对群众收视满意度</t>
  </si>
  <si>
    <t>≥90%</t>
  </si>
  <si>
    <t xml:space="preserve"> STTV-1直播传输设备及周边设备进行购置</t>
  </si>
  <si>
    <t>设备改造率≥60% 对电视直播急需设备进行购置，如集成化演播室、4G传输等设备</t>
  </si>
  <si>
    <t xml:space="preserve"> 高清直播电视节目收看人次</t>
  </si>
  <si>
    <t>≥200万人次/年</t>
  </si>
  <si>
    <t xml:space="preserve"> 各业务部门对系统稳定性的满意度</t>
  </si>
  <si>
    <t>≥95%</t>
  </si>
  <si>
    <t xml:space="preserve"> 全年电视节目传输、转播安全率</t>
  </si>
  <si>
    <t>≥99.9%</t>
  </si>
  <si>
    <t xml:space="preserve"> 重大信息安全事故（一级）数量</t>
  </si>
  <si>
    <t>≤1次</t>
  </si>
  <si>
    <t xml:space="preserve"> 保障安全播出改善情况</t>
  </si>
  <si>
    <t>达到</t>
  </si>
  <si>
    <t xml:space="preserve"> 重大信息安全事故（二级）数量</t>
  </si>
  <si>
    <t xml:space="preserve"> 新设备到货合格率</t>
  </si>
  <si>
    <t xml:space="preserve"> 宣传任务完成情况</t>
  </si>
  <si>
    <t xml:space="preserve"> 新设备故障率</t>
  </si>
  <si>
    <t>≤2% 一年内正常使用与故障</t>
  </si>
  <si>
    <t xml:space="preserve"> 购置设备环境污染</t>
  </si>
  <si>
    <t>≤1%</t>
  </si>
  <si>
    <t xml:space="preserve"> 新设备使用率</t>
  </si>
  <si>
    <t>≥99%</t>
  </si>
  <si>
    <t xml:space="preserve"> 设备购置对群众文化丰富促进度</t>
  </si>
  <si>
    <t>≥60%</t>
  </si>
  <si>
    <t xml:space="preserve"> 新设备购置计划完成及时率</t>
  </si>
  <si>
    <t>2</t>
  </si>
  <si>
    <t>记者稿酬</t>
  </si>
  <si>
    <t>更好的宣传县委、县府的重大决策和战略部署，树立良好的对外形象，提升三台对外影响力</t>
  </si>
  <si>
    <t xml:space="preserve"> 央视播出三台县成绩新闻</t>
  </si>
  <si>
    <r>
      <t>≧</t>
    </r>
    <r>
      <rPr>
        <sz val="9"/>
        <rFont val="宋体"/>
        <family val="0"/>
      </rPr>
      <t>12条</t>
    </r>
  </si>
  <si>
    <t xml:space="preserve"> 宣传县委、县府的重大决策和战略部署，</t>
  </si>
  <si>
    <t>进一步提升</t>
  </si>
  <si>
    <t xml:space="preserve"> 党委政府满意</t>
  </si>
  <si>
    <t>≧98%</t>
  </si>
  <si>
    <t xml:space="preserve"> 四川电视台播出三台新闻</t>
  </si>
  <si>
    <t>≧30条</t>
  </si>
  <si>
    <t xml:space="preserve"> 树立良好对外形象，促进招善引资</t>
  </si>
  <si>
    <t xml:space="preserve"> 群众满意度</t>
  </si>
  <si>
    <t>≧96%</t>
  </si>
  <si>
    <t xml:space="preserve"> 绵阳电视台播出三台新闻</t>
  </si>
  <si>
    <t>≧800条</t>
  </si>
  <si>
    <t xml:space="preserve"> 吸引外来资金、人才</t>
  </si>
  <si>
    <t>有所增加</t>
  </si>
  <si>
    <t xml:space="preserve"> 央视、川台宣传三台用稿增加</t>
  </si>
  <si>
    <t>≧30%</t>
  </si>
  <si>
    <t xml:space="preserve"> 绵阳电视台宣传三台用稿增加</t>
  </si>
  <si>
    <t>≧20%</t>
  </si>
  <si>
    <t xml:space="preserve"> 央视、川台、市台宣传三台频率增加</t>
  </si>
  <si>
    <t>央视月月有，川台周周有，市台天天有</t>
  </si>
  <si>
    <t xml:space="preserve"> 本台记者稿酬</t>
  </si>
  <si>
    <r>
      <t>≦</t>
    </r>
    <r>
      <rPr>
        <sz val="9"/>
        <rFont val="宋体"/>
        <family val="0"/>
      </rPr>
      <t>50万</t>
    </r>
  </si>
  <si>
    <t xml:space="preserve"> 特聘记者辅导、评审、咨询，特约记者采访稿酬</t>
  </si>
  <si>
    <t>≦5万</t>
  </si>
  <si>
    <t>通讯员、嘉宾稿酬</t>
  </si>
  <si>
    <t>3</t>
  </si>
  <si>
    <t>节目采购</t>
  </si>
  <si>
    <t>STTV-1、STTV-2全年购进正版电视节目，丰富充实银屏、声屏，提高收视（听）率，唱响新时代主旋律，弘扬正能量，满足全县群众精神文化需求。</t>
  </si>
  <si>
    <t xml:space="preserve"> 电视剧4745集</t>
  </si>
  <si>
    <t>3322小时</t>
  </si>
  <si>
    <t xml:space="preserve"> 购买高清节目对群众收视满意度</t>
  </si>
  <si>
    <t>≥80%</t>
  </si>
  <si>
    <t xml:space="preserve"> 动画片1825集</t>
  </si>
  <si>
    <t>305小时</t>
  </si>
  <si>
    <t xml:space="preserve"> 购买节目收看人次</t>
  </si>
  <si>
    <t>≥1000万人次/年</t>
  </si>
  <si>
    <t xml:space="preserve"> 购买节目预期收视满意度</t>
  </si>
  <si>
    <t xml:space="preserve"> 栏目剧4015集</t>
  </si>
  <si>
    <t>3012小时</t>
  </si>
  <si>
    <t xml:space="preserve"> 固定栏目剧中广天择1095档</t>
  </si>
  <si>
    <t>822小时</t>
  </si>
  <si>
    <t xml:space="preserve"> 购进电视节目安全率</t>
  </si>
  <si>
    <t xml:space="preserve"> 购买公益广告节目</t>
  </si>
  <si>
    <t>≥2万元</t>
  </si>
  <si>
    <t xml:space="preserve"> 购进节目正版率</t>
  </si>
  <si>
    <t xml:space="preserve"> 购买节目对群众文化丰富促进度</t>
  </si>
  <si>
    <t xml:space="preserve"> 购进节目播出率</t>
  </si>
  <si>
    <t>≥98.5%</t>
  </si>
  <si>
    <t xml:space="preserve"> 购买节目计划完成及时率</t>
  </si>
  <si>
    <t>4</t>
  </si>
  <si>
    <t>电费及“两台”运行经费</t>
  </si>
  <si>
    <t>保障机房用电等的正常供给，确保电视台（广播台）正常运行</t>
  </si>
  <si>
    <t xml:space="preserve"> 用电机房</t>
  </si>
  <si>
    <t>4个</t>
  </si>
  <si>
    <t xml:space="preserve"> 舆论导向</t>
  </si>
  <si>
    <t>传播正能量，建立正确社会舆论导向</t>
  </si>
  <si>
    <t xml:space="preserve"> 节目正常连续播出满意度</t>
  </si>
  <si>
    <t>≧99%</t>
  </si>
  <si>
    <t xml:space="preserve"> 记者下乡采访</t>
  </si>
  <si>
    <t>≧240人、次</t>
  </si>
  <si>
    <t xml:space="preserve"> 节能降耗</t>
  </si>
  <si>
    <t xml:space="preserve"> 新闻时效性满意度</t>
  </si>
  <si>
    <t>≧99.8%</t>
  </si>
  <si>
    <t xml:space="preserve"> 业务车辆运行</t>
  </si>
  <si>
    <t>2辆</t>
  </si>
  <si>
    <t xml:space="preserve"> 业务用车使用年限</t>
  </si>
  <si>
    <t>可使用至正常报废年限</t>
  </si>
  <si>
    <t xml:space="preserve"> 机房用电故障</t>
  </si>
  <si>
    <t>≦0.9%</t>
  </si>
  <si>
    <t xml:space="preserve"> 机房设备使用年限</t>
  </si>
  <si>
    <t xml:space="preserve"> 业务车辆正常使用率</t>
  </si>
  <si>
    <t xml:space="preserve"> 记者下乡采访保障</t>
  </si>
  <si>
    <t xml:space="preserve"> 机房用电故障排除</t>
  </si>
  <si>
    <t>≦30分钟</t>
  </si>
  <si>
    <t xml:space="preserve"> 业务车辆送修及保养</t>
  </si>
  <si>
    <t>≦24小时</t>
  </si>
  <si>
    <t xml:space="preserve"> 重大新闻报道未到场</t>
  </si>
  <si>
    <t>≦0.6%</t>
  </si>
  <si>
    <t xml:space="preserve"> 机房用电电费</t>
  </si>
  <si>
    <t xml:space="preserve"> 采访差旅</t>
  </si>
  <si>
    <t xml:space="preserve"> 业务车辆运行维护</t>
  </si>
  <si>
    <t>5</t>
  </si>
  <si>
    <t>《阳光》系列栏目专项经费</t>
  </si>
  <si>
    <t>开办《阳光问廉》、《阳光问政》全媒体直播节目，并能高质量、高标准播出此节目</t>
  </si>
  <si>
    <t xml:space="preserve"> 全媒体直播《阳光问廉》2期</t>
  </si>
  <si>
    <t>3小时</t>
  </si>
  <si>
    <t>≥30万元/年</t>
  </si>
  <si>
    <t xml:space="preserve"> 直播播出节目对干部群众从严治党、廉政建设教育满意度</t>
  </si>
  <si>
    <t xml:space="preserve"> 三台新闻网、《直播三台》APP、FM100.1广播同步直播《阳光问政》54期</t>
  </si>
  <si>
    <t>54小时</t>
  </si>
  <si>
    <t xml:space="preserve"> 直播节目收听、收看人次</t>
  </si>
  <si>
    <t>≥100万人次/年</t>
  </si>
  <si>
    <t xml:space="preserve"> 播出节目预期收视满意度</t>
  </si>
  <si>
    <t xml:space="preserve"> STTV-1、FM100.1播出《阳光追踪》108期</t>
  </si>
  <si>
    <t>9小时</t>
  </si>
  <si>
    <t xml:space="preserve"> 听众满意度</t>
  </si>
  <si>
    <t xml:space="preserve"> 直播节目播出安全率</t>
  </si>
  <si>
    <t xml:space="preserve"> 网民满意度</t>
  </si>
  <si>
    <t>≥88%</t>
  </si>
  <si>
    <t xml:space="preserve"> 正风肃纪惩治微腐败</t>
  </si>
  <si>
    <t>成效显著</t>
  </si>
  <si>
    <t xml:space="preserve"> 购置设备到货合格率</t>
  </si>
  <si>
    <t xml:space="preserve"> 普及法律法规知识</t>
  </si>
  <si>
    <t xml:space="preserve"> 购置设备故障率</t>
  </si>
  <si>
    <t xml:space="preserve"> 正确宣传舆论监督</t>
  </si>
  <si>
    <t xml:space="preserve"> 购置设备使用率</t>
  </si>
  <si>
    <t xml:space="preserve"> 传播覆盖度</t>
  </si>
  <si>
    <t>通过广播、手机、网站每期观看人数≥80万人次</t>
  </si>
  <si>
    <t xml:space="preserve"> 制作节目计划完成及时率</t>
  </si>
  <si>
    <t>≥99.5%</t>
  </si>
  <si>
    <t xml:space="preserve"> 群众参与监督</t>
  </si>
  <si>
    <t xml:space="preserve"> 购买设备计划完成及时率</t>
  </si>
  <si>
    <t xml:space="preserve"> 编辑制作环保类教育节目</t>
  </si>
  <si>
    <t>≥2次</t>
  </si>
  <si>
    <t xml:space="preserve"> 直播节目对干部群众从严治党、廉政建设促进度</t>
  </si>
  <si>
    <t xml:space="preserve"> 传播文化</t>
  </si>
  <si>
    <t>有影响力</t>
  </si>
  <si>
    <t xml:space="preserve"> 法律法规普及度</t>
  </si>
  <si>
    <t>有效提升</t>
  </si>
  <si>
    <t xml:space="preserve"> 政风行风肃纪</t>
  </si>
  <si>
    <t>进一步加强</t>
  </si>
  <si>
    <t>6</t>
  </si>
  <si>
    <t>防艾宣传工作经费</t>
  </si>
  <si>
    <t>全面普及艾滋病防治知识，防艾知晓率大幅提高</t>
  </si>
  <si>
    <t xml:space="preserve"> 防艾公益广告刊播频率</t>
  </si>
  <si>
    <t>≧100次</t>
  </si>
  <si>
    <t xml:space="preserve"> 提高群众健康水平</t>
  </si>
  <si>
    <t>有所提高</t>
  </si>
  <si>
    <t xml:space="preserve"> 防艾知识宣传满意度</t>
  </si>
  <si>
    <t>≧85%</t>
  </si>
  <si>
    <t xml:space="preserve"> 防艾知识宣传</t>
  </si>
  <si>
    <t xml:space="preserve"> 提高群众防艾知晓率</t>
  </si>
  <si>
    <t>进一步提高</t>
  </si>
  <si>
    <t xml:space="preserve"> 防艾节目播出满意度</t>
  </si>
  <si>
    <t xml:space="preserve"> 防艾知晓率</t>
  </si>
  <si>
    <t>≧50%</t>
  </si>
  <si>
    <t xml:space="preserve"> 提高群众防艾自我保护意识</t>
  </si>
  <si>
    <t>加强</t>
  </si>
  <si>
    <t xml:space="preserve"> 普及艾滋病防治知识</t>
  </si>
  <si>
    <r>
      <rPr>
        <sz val="12"/>
        <rFont val="SimSun"/>
        <family val="0"/>
      </rPr>
      <t>≧</t>
    </r>
    <r>
      <rPr>
        <sz val="12"/>
        <rFont val="宋体"/>
        <family val="0"/>
      </rPr>
      <t>75%</t>
    </r>
  </si>
  <si>
    <t xml:space="preserve"> 艾滋病传播率</t>
  </si>
  <si>
    <t>传播率降低2%</t>
  </si>
  <si>
    <t xml:space="preserve"> 防艾宣传视频现场直播</t>
  </si>
  <si>
    <t>由次日报道变成现场直播</t>
  </si>
  <si>
    <t>≧10%</t>
  </si>
  <si>
    <t xml:space="preserve"> 防艾知识电台直播、互动</t>
  </si>
  <si>
    <t>变成节目现场问答、方便群众参与</t>
  </si>
  <si>
    <t>≧5%</t>
  </si>
  <si>
    <t xml:space="preserve"> 防艾宣传工作经费</t>
  </si>
  <si>
    <t>≧4万元</t>
  </si>
  <si>
    <t xml:space="preserve"> 防艾节目制作经费</t>
  </si>
  <si>
    <t>≧1万元</t>
  </si>
  <si>
    <t>7</t>
  </si>
  <si>
    <t>全媒体服务平台维护费</t>
  </si>
  <si>
    <r>
      <t>1.促进媒体融合，提高工作效率。
2</t>
    </r>
    <r>
      <rPr>
        <sz val="9"/>
        <rFont val="宋体"/>
        <family val="0"/>
      </rPr>
      <t>.</t>
    </r>
    <r>
      <rPr>
        <sz val="9"/>
        <rFont val="宋体"/>
        <family val="0"/>
      </rPr>
      <t>建设全媒体平台，更好满足群众需求。3、高质量完成宣传报道，正确引导舆论</t>
    </r>
  </si>
  <si>
    <t xml:space="preserve"> 发稿数量</t>
  </si>
  <si>
    <t>≥9000条、集/年</t>
  </si>
  <si>
    <t xml:space="preserve"> 提高工作率</t>
  </si>
  <si>
    <t>有效提高</t>
  </si>
  <si>
    <t xml:space="preserve"> 人民群众满意度</t>
  </si>
  <si>
    <t>较满意</t>
  </si>
  <si>
    <t xml:space="preserve"> 项目完成情况</t>
  </si>
  <si>
    <t xml:space="preserve"> 节省人力成本</t>
  </si>
  <si>
    <t>有效减少</t>
  </si>
  <si>
    <t xml:space="preserve"> 编校差错率</t>
  </si>
  <si>
    <t>低于万分之一</t>
  </si>
  <si>
    <t xml:space="preserve"> 正确引导舆论导向</t>
  </si>
  <si>
    <t>显著</t>
  </si>
  <si>
    <t xml:space="preserve"> 年度检查率</t>
  </si>
  <si>
    <t xml:space="preserve"> 推动文化发展</t>
  </si>
  <si>
    <t xml:space="preserve"> 实际完成情况占年度计划</t>
  </si>
  <si>
    <t>≥40%</t>
  </si>
  <si>
    <t xml:space="preserve"> 推动行业持续发展</t>
  </si>
  <si>
    <t>有效</t>
  </si>
  <si>
    <t xml:space="preserve"> 及时发稿</t>
  </si>
  <si>
    <t>≦10分钟</t>
  </si>
  <si>
    <t xml:space="preserve"> 促进媒体融合</t>
  </si>
  <si>
    <t xml:space="preserve"> 采购价值</t>
  </si>
  <si>
    <t>合理、合规</t>
  </si>
  <si>
    <t xml:space="preserve"> 人员培训成本</t>
  </si>
  <si>
    <t>不超预算、可控</t>
  </si>
  <si>
    <t xml:space="preserve"> 新媒体服务力</t>
  </si>
  <si>
    <t>8</t>
  </si>
  <si>
    <t>高清三台、智慧广电项目</t>
  </si>
  <si>
    <t>对部分节目制播高清改造及周边设备升级改造</t>
  </si>
  <si>
    <t xml:space="preserve"> STTV-1播出周边升级改造</t>
  </si>
  <si>
    <t>45% 对一部分急需改造（如存储、迁移、媒资等）设备先进行</t>
  </si>
  <si>
    <t xml:space="preserve"> STTV-1制作虚拟演播升级改造</t>
  </si>
  <si>
    <t>40% 对虚拟演播室灯光及点评系统等进行改造</t>
  </si>
  <si>
    <t xml:space="preserve"> 高清电视节目收看人次</t>
  </si>
  <si>
    <t>≥800万人次/年</t>
  </si>
  <si>
    <t>9</t>
  </si>
  <si>
    <t>全媒体春晚工作经费</t>
  </si>
  <si>
    <t>通过全媒体春晚，宣传贯彻十九大精神，突现“三台特色、梓州风采”，彰显“喜庆热烈、欢乐吉祥、鼓舞干群，催人奋进”的节日气氛。</t>
  </si>
  <si>
    <t xml:space="preserve"> 参演节目数</t>
  </si>
  <si>
    <r>
      <rPr>
        <sz val="9"/>
        <rFont val="SimSun"/>
        <family val="0"/>
      </rPr>
      <t>≧</t>
    </r>
    <r>
      <rPr>
        <sz val="9"/>
        <rFont val="宋体"/>
        <family val="0"/>
      </rPr>
      <t>12</t>
    </r>
  </si>
  <si>
    <t xml:space="preserve"> 全县人民群众精神风貌</t>
  </si>
  <si>
    <t>显著提高</t>
  </si>
  <si>
    <t xml:space="preserve"> 领导</t>
  </si>
  <si>
    <t>充分肯定</t>
  </si>
  <si>
    <t xml:space="preserve"> 演出场地座位数</t>
  </si>
  <si>
    <t>≧2700</t>
  </si>
  <si>
    <t xml:space="preserve"> 展示全县经济社会建设成果</t>
  </si>
  <si>
    <t>显著进步</t>
  </si>
  <si>
    <t xml:space="preserve"> 受众</t>
  </si>
  <si>
    <t>广泛好评</t>
  </si>
  <si>
    <t xml:space="preserve"> 参演人数</t>
  </si>
  <si>
    <t>≧700</t>
  </si>
  <si>
    <t xml:space="preserve"> 广播电视宣传影响力</t>
  </si>
  <si>
    <t>进一步增强</t>
  </si>
  <si>
    <t xml:space="preserve"> 上座率</t>
  </si>
  <si>
    <t>≧90%</t>
  </si>
  <si>
    <t xml:space="preserve"> 节日氛围营造</t>
  </si>
  <si>
    <t>营造喜庆祥和节日氛围</t>
  </si>
  <si>
    <t xml:space="preserve"> 观众满意率</t>
  </si>
  <si>
    <t>≧80%</t>
  </si>
  <si>
    <t xml:space="preserve"> 士气鼓舞</t>
  </si>
  <si>
    <t>十九大精神得到进一步贯彻</t>
  </si>
  <si>
    <t xml:space="preserve"> 观众收视率</t>
  </si>
  <si>
    <t>≧17%</t>
  </si>
  <si>
    <t xml:space="preserve"> 晚会筹备策划</t>
  </si>
  <si>
    <r>
      <rPr>
        <sz val="9"/>
        <rFont val="SimSun"/>
        <family val="0"/>
      </rPr>
      <t>≦</t>
    </r>
    <r>
      <rPr>
        <sz val="9"/>
        <rFont val="宋体"/>
        <family val="0"/>
      </rPr>
      <t>120天</t>
    </r>
  </si>
  <si>
    <t xml:space="preserve"> 舞美搭建</t>
  </si>
  <si>
    <t>≦7天</t>
  </si>
  <si>
    <t xml:space="preserve"> 走台、全要素彩排</t>
  </si>
  <si>
    <t>≦4天</t>
  </si>
  <si>
    <t xml:space="preserve"> 舞台美工</t>
  </si>
  <si>
    <t>≦30万</t>
  </si>
  <si>
    <t xml:space="preserve"> 导演执行</t>
  </si>
  <si>
    <t xml:space="preserve"> 其他杂项</t>
  </si>
  <si>
    <t>≦2万</t>
  </si>
  <si>
    <t>央视直播工作费</t>
  </si>
  <si>
    <t>借助中央广播电视总台，面向全球140多个国家和地区，运用英语等语种，直播报道我县脱贫攻坚取得的显著成果，集中展示四川丘区脱贫的三台经验，面向全球宣扬致力于解决贫困问题的中国方案。进一步展示全县党员干部和全县人民凝心聚力全面决战决胜脱贫攻坚的崭新形象，进一步提升三台在全国、全球的知名度和美誉度。</t>
  </si>
  <si>
    <t>采访报道时间</t>
  </si>
  <si>
    <r>
      <rPr>
        <sz val="9"/>
        <rFont val="SimSun"/>
        <family val="0"/>
      </rPr>
      <t>≧</t>
    </r>
    <r>
      <rPr>
        <sz val="9"/>
        <rFont val="宋体"/>
        <family val="0"/>
      </rPr>
      <t>2天</t>
    </r>
  </si>
  <si>
    <t>县内影响</t>
  </si>
  <si>
    <t>进一步凝聚社会各界广泛参与的积极性，增强脱贫群众的自信心和自豪感</t>
  </si>
  <si>
    <t>宣传影响</t>
  </si>
  <si>
    <t>赢得社会各界和上级部门的鼓励和支持，提升了三台的美誉度和影响力</t>
  </si>
  <si>
    <t>直播时长</t>
  </si>
  <si>
    <t>≧150分钟</t>
  </si>
  <si>
    <t>国际影响</t>
  </si>
  <si>
    <t>充分展示脱贫攻坚的三台经验，展示中国脱贫攻坚的巨大成效</t>
  </si>
  <si>
    <t>完成情况</t>
  </si>
  <si>
    <t>安全有序科学高效地完成直播任务</t>
  </si>
  <si>
    <t>报道栏目</t>
  </si>
  <si>
    <t>≧2个</t>
  </si>
  <si>
    <t>国内影响</t>
  </si>
  <si>
    <t>进一步提升三台在全国、全省、全市的知名度和美誉度</t>
  </si>
  <si>
    <t>采访基层镇乡、村社</t>
  </si>
  <si>
    <t>至少1个核心镇乡和2个村社</t>
  </si>
  <si>
    <t>绿色乡村</t>
  </si>
  <si>
    <t>间接督促相关镇乡加强环境治理</t>
  </si>
  <si>
    <t>走访报道党员干部和基层群众</t>
  </si>
  <si>
    <t>≧20人次</t>
  </si>
  <si>
    <t>促进县级部门和镇乡进一步抓好脱贫攻坚工作</t>
  </si>
  <si>
    <t>宣传三台经验</t>
  </si>
  <si>
    <t>在全国以及其他国家和地区产生广泛影响</t>
  </si>
  <si>
    <t>其他影响</t>
  </si>
  <si>
    <t>持续提升三台的影响力和美誉度</t>
  </si>
  <si>
    <t>直播报道完成情况</t>
  </si>
  <si>
    <t>按期全面完成</t>
  </si>
  <si>
    <t>网络以及电视收看情况</t>
  </si>
  <si>
    <t>在全国以及其他国家的电视、网络收听收看人数不少于100万人次</t>
  </si>
  <si>
    <t>前期筹备保障经费</t>
  </si>
  <si>
    <t>前期设备、人员、后勤保障经费控制在10万元左右</t>
  </si>
  <si>
    <t>直播期间保障经费</t>
  </si>
  <si>
    <t>直播期间的设备保障、人员、车辆、食宿、安全保障经费控制在30万元左右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</si>
</sst>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s>
  <fonts count="61">
    <font>
      <sz val="9"/>
      <name val="宋体"/>
      <family val="0"/>
    </font>
    <font>
      <b/>
      <sz val="16"/>
      <name val="宋体"/>
      <family val="0"/>
    </font>
    <font>
      <sz val="11"/>
      <name val="宋体"/>
      <family val="0"/>
    </font>
    <font>
      <sz val="9"/>
      <name val="SimSun"/>
      <family val="0"/>
    </font>
    <font>
      <b/>
      <sz val="10"/>
      <name val="宋体"/>
      <family val="0"/>
    </font>
    <font>
      <b/>
      <sz val="18"/>
      <name val="黑体"/>
      <family val="3"/>
    </font>
    <font>
      <sz val="10"/>
      <name val="宋体"/>
      <family val="0"/>
    </font>
    <font>
      <sz val="9"/>
      <name val="Times New Roman"/>
      <family val="1"/>
    </font>
    <font>
      <b/>
      <sz val="9"/>
      <name val="宋体"/>
      <family val="0"/>
    </font>
    <font>
      <sz val="9"/>
      <color indexed="8"/>
      <name val="宋体"/>
      <family val="0"/>
    </font>
    <font>
      <b/>
      <sz val="9"/>
      <color indexed="8"/>
      <name val="宋体"/>
      <family val="0"/>
    </font>
    <font>
      <b/>
      <sz val="12"/>
      <name val="宋体"/>
      <family val="0"/>
    </font>
    <font>
      <sz val="8"/>
      <color indexed="8"/>
      <name val="宋体"/>
      <family val="0"/>
    </font>
    <font>
      <sz val="12"/>
      <color indexed="8"/>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8"/>
      <name val="宋体"/>
      <family val="0"/>
    </font>
    <font>
      <sz val="11"/>
      <color indexed="9"/>
      <name val="宋体"/>
      <family val="0"/>
    </font>
    <font>
      <i/>
      <sz val="11"/>
      <color indexed="23"/>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b/>
      <sz val="11"/>
      <color indexed="63"/>
      <name val="宋体"/>
      <family val="0"/>
    </font>
    <font>
      <b/>
      <sz val="13"/>
      <color indexed="54"/>
      <name val="宋体"/>
      <family val="0"/>
    </font>
    <font>
      <sz val="12"/>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sz val="12"/>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0" fontId="20" fillId="5" borderId="0" applyNumberFormat="0" applyBorder="0" applyAlignment="0" applyProtection="0"/>
    <xf numFmtId="0" fontId="20" fillId="6" borderId="0" applyNumberFormat="0" applyBorder="0" applyAlignment="0" applyProtection="0"/>
    <xf numFmtId="0" fontId="41" fillId="7" borderId="0" applyNumberFormat="0" applyBorder="0" applyAlignment="0" applyProtection="0"/>
    <xf numFmtId="0" fontId="43" fillId="8" borderId="0" applyNumberFormat="0" applyBorder="0" applyAlignment="0" applyProtection="0"/>
    <xf numFmtId="0" fontId="20" fillId="9" borderId="0" applyNumberFormat="0" applyBorder="0" applyAlignment="0" applyProtection="0"/>
    <xf numFmtId="0" fontId="44" fillId="10" borderId="0" applyNumberFormat="0" applyBorder="0" applyAlignment="0" applyProtection="0"/>
    <xf numFmtId="0" fontId="45" fillId="0" borderId="0" applyNumberFormat="0" applyFill="0" applyBorder="0" applyAlignment="0" applyProtection="0"/>
    <xf numFmtId="0" fontId="20" fillId="11" borderId="0" applyNumberFormat="0" applyBorder="0" applyAlignment="0" applyProtection="0"/>
    <xf numFmtId="0" fontId="46" fillId="0" borderId="0" applyNumberFormat="0" applyFill="0" applyBorder="0" applyAlignment="0" applyProtection="0"/>
    <xf numFmtId="0" fontId="47" fillId="12" borderId="2" applyNumberFormat="0" applyFont="0" applyAlignment="0" applyProtection="0"/>
    <xf numFmtId="0" fontId="44" fillId="13"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4" fillId="14" borderId="0" applyNumberFormat="0" applyBorder="0" applyAlignment="0" applyProtection="0"/>
    <xf numFmtId="0" fontId="48" fillId="0" borderId="4" applyNumberFormat="0" applyFill="0" applyAlignment="0" applyProtection="0"/>
    <xf numFmtId="0" fontId="44" fillId="15" borderId="0" applyNumberFormat="0" applyBorder="0" applyAlignment="0" applyProtection="0"/>
    <xf numFmtId="0" fontId="54" fillId="16" borderId="5" applyNumberFormat="0" applyAlignment="0" applyProtection="0"/>
    <xf numFmtId="0" fontId="55" fillId="16" borderId="1" applyNumberFormat="0" applyAlignment="0" applyProtection="0"/>
    <xf numFmtId="0" fontId="56" fillId="17" borderId="6" applyNumberFormat="0" applyAlignment="0" applyProtection="0"/>
    <xf numFmtId="0" fontId="41" fillId="18" borderId="0" applyNumberFormat="0" applyBorder="0" applyAlignment="0" applyProtection="0"/>
    <xf numFmtId="0" fontId="44" fillId="19"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20" borderId="0" applyNumberFormat="0" applyBorder="0" applyAlignment="0" applyProtection="0"/>
    <xf numFmtId="0" fontId="60"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41"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1" fillId="36" borderId="0" applyNumberFormat="0" applyBorder="0" applyAlignment="0" applyProtection="0"/>
    <xf numFmtId="0" fontId="44" fillId="37" borderId="0" applyNumberFormat="0" applyBorder="0" applyAlignment="0" applyProtection="0"/>
    <xf numFmtId="0" fontId="29" fillId="0" borderId="0">
      <alignment/>
      <protection/>
    </xf>
  </cellStyleXfs>
  <cellXfs count="185">
    <xf numFmtId="0" fontId="0" fillId="0" borderId="0" xfId="0" applyAlignment="1">
      <alignment/>
    </xf>
    <xf numFmtId="0" fontId="0" fillId="0" borderId="0" xfId="0" applyFont="1" applyAlignment="1">
      <alignment/>
    </xf>
    <xf numFmtId="0" fontId="1" fillId="0" borderId="0" xfId="0" applyNumberFormat="1" applyFont="1" applyFill="1" applyAlignment="1">
      <alignment horizontal="center" vertical="center" wrapText="1"/>
    </xf>
    <xf numFmtId="0" fontId="0" fillId="0" borderId="0" xfId="0" applyNumberFormat="1" applyFont="1" applyFill="1" applyAlignment="1">
      <alignment horizontal="left" vertical="center" wrapText="1"/>
    </xf>
    <xf numFmtId="0" fontId="2" fillId="0" borderId="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Continuous" vertical="center"/>
    </xf>
    <xf numFmtId="49" fontId="0" fillId="0" borderId="9" xfId="15" applyNumberFormat="1" applyFont="1" applyFill="1" applyBorder="1" applyAlignment="1" applyProtection="1">
      <alignment horizontal="center" vertical="center" wrapText="1"/>
      <protection/>
    </xf>
    <xf numFmtId="49" fontId="0" fillId="0" borderId="9" xfId="15" applyNumberFormat="1" applyFont="1" applyFill="1" applyBorder="1" applyAlignment="1" applyProtection="1">
      <alignment vertical="center" wrapText="1"/>
      <protection/>
    </xf>
    <xf numFmtId="49" fontId="0" fillId="0" borderId="9" xfId="15" applyNumberFormat="1" applyFont="1" applyFill="1" applyBorder="1" applyAlignment="1" applyProtection="1">
      <alignment horizontal="right" vertical="center" wrapText="1"/>
      <protection/>
    </xf>
    <xf numFmtId="49" fontId="0" fillId="0" borderId="12" xfId="15" applyNumberFormat="1" applyFont="1" applyFill="1" applyBorder="1" applyAlignment="1" applyProtection="1">
      <alignment horizontal="center" vertical="center" wrapText="1"/>
      <protection/>
    </xf>
    <xf numFmtId="0" fontId="0" fillId="0" borderId="12" xfId="15" applyNumberFormat="1" applyFont="1" applyFill="1" applyBorder="1" applyAlignment="1" applyProtection="1">
      <alignment horizontal="right" vertical="center" wrapText="1"/>
      <protection/>
    </xf>
    <xf numFmtId="0" fontId="0" fillId="0" borderId="9" xfId="63" applyFont="1" applyBorder="1" applyAlignment="1">
      <alignment horizontal="left" vertical="center" wrapText="1"/>
      <protection/>
    </xf>
    <xf numFmtId="49" fontId="0" fillId="0" borderId="13" xfId="15" applyNumberFormat="1" applyFont="1" applyFill="1" applyBorder="1" applyAlignment="1" applyProtection="1">
      <alignment horizontal="center" vertical="center" wrapText="1"/>
      <protection/>
    </xf>
    <xf numFmtId="49" fontId="0" fillId="0" borderId="13" xfId="15" applyNumberFormat="1" applyFont="1" applyFill="1" applyBorder="1" applyAlignment="1" applyProtection="1">
      <alignment horizontal="right" vertical="center" wrapText="1"/>
      <protection/>
    </xf>
    <xf numFmtId="49" fontId="0" fillId="0" borderId="14" xfId="15" applyNumberFormat="1" applyFont="1" applyFill="1" applyBorder="1" applyAlignment="1" applyProtection="1">
      <alignment horizontal="center" vertical="center" wrapText="1"/>
      <protection/>
    </xf>
    <xf numFmtId="49" fontId="0" fillId="0" borderId="14" xfId="15" applyNumberFormat="1" applyFont="1" applyFill="1" applyBorder="1" applyAlignment="1" applyProtection="1">
      <alignment horizontal="right" vertical="center" wrapText="1"/>
      <protection/>
    </xf>
    <xf numFmtId="0" fontId="0" fillId="0" borderId="9" xfId="15" applyNumberFormat="1" applyFont="1" applyFill="1" applyBorder="1" applyAlignment="1" applyProtection="1">
      <alignment horizontal="right" vertical="center" wrapText="1"/>
      <protection/>
    </xf>
    <xf numFmtId="0" fontId="3" fillId="0" borderId="9" xfId="63" applyFont="1" applyBorder="1" applyAlignment="1">
      <alignment horizontal="left" vertical="center" wrapText="1"/>
      <protection/>
    </xf>
    <xf numFmtId="9" fontId="0" fillId="0" borderId="9" xfId="63" applyNumberFormat="1" applyFont="1" applyBorder="1" applyAlignment="1">
      <alignment horizontal="left" vertical="center" wrapText="1"/>
      <protection/>
    </xf>
    <xf numFmtId="49" fontId="0" fillId="0" borderId="9" xfId="15" applyNumberFormat="1" applyFont="1" applyFill="1" applyBorder="1" applyAlignment="1" applyProtection="1">
      <alignment horizontal="left" vertical="center" wrapText="1"/>
      <protection/>
    </xf>
    <xf numFmtId="49" fontId="0" fillId="0" borderId="12" xfId="15"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NumberFormat="1" applyFont="1" applyFill="1" applyBorder="1" applyAlignment="1">
      <alignment horizontal="right" vertical="center" wrapText="1"/>
    </xf>
    <xf numFmtId="0" fontId="0" fillId="0" borderId="15" xfId="0" applyBorder="1" applyAlignment="1">
      <alignment horizontal="center" vertical="center"/>
    </xf>
    <xf numFmtId="1" fontId="0" fillId="0" borderId="0" xfId="0" applyNumberFormat="1" applyFill="1" applyAlignment="1">
      <alignment/>
    </xf>
    <xf numFmtId="1" fontId="4" fillId="0" borderId="0" xfId="0" applyNumberFormat="1" applyFont="1" applyFill="1" applyAlignment="1">
      <alignment horizontal="left"/>
    </xf>
    <xf numFmtId="0" fontId="0" fillId="0" borderId="0" xfId="0" applyNumberFormat="1" applyFont="1" applyFill="1" applyAlignment="1">
      <alignment/>
    </xf>
    <xf numFmtId="0" fontId="0" fillId="38" borderId="0" xfId="0" applyNumberFormat="1" applyFont="1" applyFill="1" applyAlignment="1">
      <alignment/>
    </xf>
    <xf numFmtId="0" fontId="0" fillId="38" borderId="0" xfId="0" applyNumberFormat="1" applyFont="1" applyFill="1" applyAlignment="1">
      <alignment horizontal="right" vertical="center"/>
    </xf>
    <xf numFmtId="0" fontId="5" fillId="0" borderId="0" xfId="0" applyNumberFormat="1" applyFont="1" applyFill="1" applyAlignment="1" applyProtection="1">
      <alignment horizontal="center" vertical="center"/>
      <protection/>
    </xf>
    <xf numFmtId="0" fontId="0" fillId="0" borderId="16"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left"/>
      <protection/>
    </xf>
    <xf numFmtId="0" fontId="0" fillId="0" borderId="0" xfId="0" applyNumberFormat="1" applyFont="1" applyFill="1" applyAlignment="1" applyProtection="1">
      <alignment horizontal="left"/>
      <protection/>
    </xf>
    <xf numFmtId="0" fontId="6" fillId="0" borderId="0" xfId="0" applyNumberFormat="1" applyFont="1" applyFill="1" applyAlignment="1">
      <alignment horizontal="right"/>
    </xf>
    <xf numFmtId="0" fontId="0" fillId="0" borderId="14"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0" fillId="0" borderId="17" xfId="0" applyNumberFormat="1" applyFont="1" applyFill="1" applyBorder="1" applyAlignment="1">
      <alignment horizontal="centerContinuous"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lignment horizontal="centerContinuous" vertical="center"/>
    </xf>
    <xf numFmtId="1" fontId="0" fillId="0" borderId="9" xfId="0" applyNumberFormat="1" applyFont="1" applyFill="1" applyBorder="1" applyAlignment="1">
      <alignment horizontal="centerContinuous" vertical="center"/>
    </xf>
    <xf numFmtId="1" fontId="0" fillId="0" borderId="10" xfId="0" applyNumberFormat="1" applyFont="1" applyFill="1" applyBorder="1" applyAlignment="1">
      <alignment horizontal="centerContinuous" vertical="center"/>
    </xf>
    <xf numFmtId="1"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38"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1" fontId="0" fillId="0"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vertical="center" wrapText="1"/>
      <protection/>
    </xf>
    <xf numFmtId="176" fontId="0" fillId="0" borderId="9" xfId="0" applyNumberFormat="1" applyFont="1" applyFill="1" applyBorder="1" applyAlignment="1" applyProtection="1">
      <alignment vertical="center" wrapText="1"/>
      <protection/>
    </xf>
    <xf numFmtId="176" fontId="0" fillId="0" borderId="11" xfId="0" applyNumberFormat="1" applyFont="1" applyFill="1" applyBorder="1" applyAlignment="1" applyProtection="1">
      <alignment vertical="center" wrapText="1"/>
      <protection/>
    </xf>
    <xf numFmtId="0" fontId="0" fillId="38"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7" fillId="38" borderId="0" xfId="0" applyNumberFormat="1" applyFont="1" applyFill="1" applyAlignment="1" applyProtection="1">
      <alignment vertical="center" wrapText="1"/>
      <protection/>
    </xf>
    <xf numFmtId="0" fontId="8" fillId="38" borderId="0" xfId="0" applyNumberFormat="1" applyFont="1" applyFill="1" applyAlignment="1" applyProtection="1">
      <alignment vertical="center" wrapText="1"/>
      <protection/>
    </xf>
    <xf numFmtId="0" fontId="9" fillId="38" borderId="0" xfId="0" applyNumberFormat="1" applyFont="1" applyFill="1" applyAlignment="1">
      <alignment/>
    </xf>
    <xf numFmtId="0" fontId="10" fillId="38" borderId="0" xfId="0" applyNumberFormat="1" applyFont="1" applyFill="1" applyAlignment="1">
      <alignment/>
    </xf>
    <xf numFmtId="0" fontId="0" fillId="38" borderId="0" xfId="0" applyNumberFormat="1" applyFont="1" applyFill="1" applyAlignment="1" applyProtection="1">
      <alignment vertical="center"/>
      <protection/>
    </xf>
    <xf numFmtId="1" fontId="0" fillId="0" borderId="0" xfId="0" applyNumberFormat="1" applyFill="1" applyBorder="1" applyAlignment="1">
      <alignment/>
    </xf>
    <xf numFmtId="0" fontId="9" fillId="38" borderId="0" xfId="0" applyNumberFormat="1" applyFont="1" applyFill="1" applyBorder="1" applyAlignment="1">
      <alignment/>
    </xf>
    <xf numFmtId="0" fontId="9" fillId="0" borderId="0" xfId="0" applyNumberFormat="1" applyFont="1" applyFill="1" applyAlignment="1">
      <alignment/>
    </xf>
    <xf numFmtId="0" fontId="0" fillId="0" borderId="0" xfId="0" applyNumberFormat="1" applyFont="1" applyFill="1" applyAlignment="1" applyProtection="1">
      <alignment vertical="center" wrapText="1"/>
      <protection/>
    </xf>
    <xf numFmtId="1" fontId="11" fillId="0" borderId="0" xfId="0" applyNumberFormat="1" applyFont="1" applyFill="1" applyAlignment="1">
      <alignment/>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vertical="center"/>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lignment/>
    </xf>
    <xf numFmtId="1" fontId="0" fillId="0" borderId="1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Continuous" vertical="center"/>
      <protection/>
    </xf>
    <xf numFmtId="0" fontId="0" fillId="0" borderId="16" xfId="0" applyNumberFormat="1" applyFont="1" applyFill="1" applyBorder="1" applyAlignment="1" applyProtection="1">
      <alignment horizontal="centerContinuous" vertical="center"/>
      <protection/>
    </xf>
    <xf numFmtId="1" fontId="0" fillId="0" borderId="14" xfId="0" applyNumberFormat="1" applyFont="1" applyFill="1" applyBorder="1" applyAlignment="1" applyProtection="1">
      <alignment horizontal="center" vertical="center" wrapText="1"/>
      <protection/>
    </xf>
    <xf numFmtId="1" fontId="0" fillId="0" borderId="18"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0" fontId="0" fillId="0" borderId="0" xfId="0" applyFill="1" applyAlignment="1">
      <alignment/>
    </xf>
    <xf numFmtId="1" fontId="12" fillId="0" borderId="0" xfId="0" applyNumberFormat="1" applyFont="1" applyFill="1" applyAlignment="1">
      <alignment/>
    </xf>
    <xf numFmtId="1" fontId="0" fillId="0" borderId="0" xfId="0" applyNumberFormat="1" applyFont="1" applyFill="1" applyAlignment="1">
      <alignment vertical="center"/>
    </xf>
    <xf numFmtId="49" fontId="0" fillId="0" borderId="9"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center" vertical="center"/>
      <protection/>
    </xf>
    <xf numFmtId="0" fontId="0" fillId="38" borderId="9"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protection/>
    </xf>
    <xf numFmtId="0" fontId="0" fillId="38" borderId="12" xfId="0" applyNumberFormat="1" applyFont="1" applyFill="1" applyBorder="1" applyAlignment="1" applyProtection="1">
      <alignment horizontal="center" vertical="center" wrapText="1"/>
      <protection/>
    </xf>
    <xf numFmtId="1" fontId="11" fillId="0" borderId="0" xfId="0" applyNumberFormat="1" applyFont="1" applyFill="1" applyAlignment="1">
      <alignment horizontal="left"/>
    </xf>
    <xf numFmtId="0" fontId="5"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centerContinuous" vertical="center"/>
      <protection/>
    </xf>
    <xf numFmtId="0" fontId="0" fillId="0" borderId="14"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1" fontId="0" fillId="0" borderId="19" xfId="0" applyNumberFormat="1" applyFont="1" applyFill="1" applyBorder="1" applyAlignment="1">
      <alignment horizontal="centerContinuous" vertical="center"/>
    </xf>
    <xf numFmtId="1"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 fontId="0" fillId="0" borderId="9"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vertical="center" wrapText="1"/>
      <protection/>
    </xf>
    <xf numFmtId="0" fontId="0" fillId="0" borderId="0" xfId="0" applyAlignment="1">
      <alignment horizontal="centerContinuous" vertical="center"/>
    </xf>
    <xf numFmtId="1" fontId="12" fillId="0" borderId="0" xfId="0" applyNumberFormat="1" applyFont="1" applyFill="1" applyAlignment="1">
      <alignment horizontal="centerContinuous" vertical="center"/>
    </xf>
    <xf numFmtId="0" fontId="6" fillId="0" borderId="9" xfId="0" applyNumberFormat="1" applyFont="1" applyFill="1" applyBorder="1" applyAlignment="1">
      <alignment horizontal="centerContinuous" vertical="center"/>
    </xf>
    <xf numFmtId="0" fontId="6" fillId="38"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Continuous" vertical="center"/>
      <protection/>
    </xf>
    <xf numFmtId="0" fontId="6" fillId="0" borderId="9" xfId="0" applyNumberFormat="1" applyFont="1" applyFill="1" applyBorder="1" applyAlignment="1" applyProtection="1">
      <alignment horizontal="center" vertical="center" wrapText="1"/>
      <protection/>
    </xf>
    <xf numFmtId="0" fontId="6" fillId="38"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3" fontId="0" fillId="0" borderId="9" xfId="0" applyNumberFormat="1" applyFont="1" applyFill="1" applyBorder="1" applyAlignment="1" applyProtection="1">
      <alignment vertical="center"/>
      <protection/>
    </xf>
    <xf numFmtId="0" fontId="0" fillId="0" borderId="10" xfId="0" applyBorder="1" applyAlignment="1">
      <alignment horizontal="centerContinuous" vertical="center"/>
    </xf>
    <xf numFmtId="4" fontId="0" fillId="0" borderId="9" xfId="0" applyNumberFormat="1" applyFont="1" applyFill="1" applyBorder="1" applyAlignment="1" applyProtection="1">
      <alignment horizontal="centerContinuous" vertical="center"/>
      <protection/>
    </xf>
    <xf numFmtId="0" fontId="0" fillId="0" borderId="9" xfId="0" applyFill="1" applyBorder="1" applyAlignment="1">
      <alignment horizontal="centerContinuous" vertical="center"/>
    </xf>
    <xf numFmtId="1" fontId="0" fillId="0" borderId="0" xfId="0" applyNumberFormat="1" applyFill="1" applyAlignment="1">
      <alignment wrapText="1"/>
    </xf>
    <xf numFmtId="0" fontId="13" fillId="0" borderId="0" xfId="0" applyNumberFormat="1" applyFont="1" applyFill="1" applyAlignment="1">
      <alignment/>
    </xf>
    <xf numFmtId="0" fontId="6" fillId="0" borderId="16"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protection/>
    </xf>
    <xf numFmtId="0" fontId="6" fillId="0" borderId="9" xfId="0" applyNumberFormat="1" applyFont="1" applyFill="1" applyBorder="1" applyAlignment="1">
      <alignment horizontal="center" vertical="center" wrapText="1"/>
    </xf>
    <xf numFmtId="4"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vertical="center"/>
    </xf>
    <xf numFmtId="3" fontId="6" fillId="0" borderId="12" xfId="0" applyNumberFormat="1" applyFont="1" applyFill="1" applyBorder="1" applyAlignment="1" applyProtection="1">
      <alignment vertical="center" wrapText="1"/>
      <protection/>
    </xf>
    <xf numFmtId="0" fontId="6" fillId="0" borderId="11" xfId="0" applyNumberFormat="1" applyFont="1" applyFill="1" applyBorder="1" applyAlignment="1">
      <alignment vertical="center"/>
    </xf>
    <xf numFmtId="3" fontId="6" fillId="0" borderId="9" xfId="0" applyNumberFormat="1" applyFont="1" applyFill="1" applyBorder="1" applyAlignment="1" applyProtection="1">
      <alignment vertical="center" wrapText="1"/>
      <protection/>
    </xf>
    <xf numFmtId="3" fontId="6" fillId="0" borderId="21" xfId="0" applyNumberFormat="1" applyFont="1" applyFill="1" applyBorder="1" applyAlignment="1" applyProtection="1">
      <alignment vertical="center" wrapText="1"/>
      <protection/>
    </xf>
    <xf numFmtId="3" fontId="6" fillId="0" borderId="14" xfId="0" applyNumberFormat="1" applyFont="1" applyFill="1" applyBorder="1" applyAlignment="1" applyProtection="1">
      <alignment vertical="center" wrapText="1"/>
      <protection/>
    </xf>
    <xf numFmtId="3" fontId="6" fillId="0" borderId="13" xfId="0" applyNumberFormat="1" applyFont="1" applyFill="1" applyBorder="1" applyAlignment="1" applyProtection="1">
      <alignment vertical="center" wrapText="1"/>
      <protection/>
    </xf>
    <xf numFmtId="0" fontId="6" fillId="0" borderId="9" xfId="0" applyNumberFormat="1" applyFont="1" applyFill="1" applyBorder="1" applyAlignment="1">
      <alignment vertical="center"/>
    </xf>
    <xf numFmtId="3" fontId="6" fillId="0" borderId="14" xfId="0" applyNumberFormat="1" applyFont="1" applyFill="1" applyBorder="1" applyAlignment="1">
      <alignment vertical="center" wrapText="1"/>
    </xf>
    <xf numFmtId="3" fontId="6" fillId="0" borderId="19" xfId="0" applyNumberFormat="1" applyFont="1" applyFill="1" applyBorder="1" applyAlignment="1" applyProtection="1">
      <alignment vertical="center" wrapText="1"/>
      <protection/>
    </xf>
    <xf numFmtId="3" fontId="6" fillId="0" borderId="10" xfId="0" applyNumberFormat="1" applyFont="1" applyFill="1" applyBorder="1" applyAlignment="1" applyProtection="1">
      <alignment vertical="center" wrapText="1"/>
      <protection/>
    </xf>
    <xf numFmtId="3" fontId="6" fillId="0" borderId="12" xfId="0" applyNumberFormat="1" applyFont="1" applyFill="1" applyBorder="1" applyAlignment="1">
      <alignment horizontal="right" vertical="center" wrapText="1"/>
    </xf>
    <xf numFmtId="3" fontId="6" fillId="0" borderId="9" xfId="0" applyNumberFormat="1" applyFont="1" applyFill="1" applyBorder="1" applyAlignment="1">
      <alignment vertical="center" wrapText="1"/>
    </xf>
    <xf numFmtId="0" fontId="6" fillId="0" borderId="10" xfId="0" applyNumberFormat="1" applyFont="1" applyFill="1" applyBorder="1" applyAlignment="1">
      <alignment horizontal="center" vertical="center"/>
    </xf>
    <xf numFmtId="3" fontId="6" fillId="0" borderId="9" xfId="0" applyNumberFormat="1" applyFont="1" applyFill="1" applyBorder="1" applyAlignment="1" applyProtection="1">
      <alignment horizontal="right" vertical="center" wrapText="1"/>
      <protection/>
    </xf>
    <xf numFmtId="0" fontId="6" fillId="0" borderId="15" xfId="0" applyNumberFormat="1" applyFont="1" applyFill="1" applyBorder="1" applyAlignment="1">
      <alignment horizontal="center" vertical="center"/>
    </xf>
    <xf numFmtId="3" fontId="6" fillId="0" borderId="10" xfId="0" applyNumberFormat="1" applyFont="1" applyFill="1" applyBorder="1" applyAlignment="1">
      <alignment vertical="center" wrapText="1"/>
    </xf>
    <xf numFmtId="0" fontId="0" fillId="0" borderId="0" xfId="0" applyNumberFormat="1" applyFont="1" applyFill="1" applyAlignment="1">
      <alignment horizontal="center"/>
    </xf>
    <xf numFmtId="0" fontId="14" fillId="0" borderId="0" xfId="0" applyNumberFormat="1" applyFont="1" applyFill="1" applyAlignment="1">
      <alignment/>
    </xf>
    <xf numFmtId="0" fontId="13"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3" fontId="0" fillId="0" borderId="0" xfId="0" applyNumberFormat="1" applyFont="1" applyFill="1" applyAlignment="1" applyProtection="1">
      <alignment/>
      <protection/>
    </xf>
    <xf numFmtId="1" fontId="4" fillId="0" borderId="0" xfId="0" applyNumberFormat="1" applyFont="1" applyFill="1" applyAlignment="1">
      <alignment horizontal="left" vertical="center"/>
    </xf>
    <xf numFmtId="0" fontId="6" fillId="38" borderId="0" xfId="0" applyNumberFormat="1" applyFont="1" applyFill="1" applyAlignment="1">
      <alignment/>
    </xf>
    <xf numFmtId="49" fontId="6" fillId="0" borderId="16" xfId="0" applyNumberFormat="1" applyFont="1" applyFill="1" applyBorder="1" applyAlignment="1" applyProtection="1">
      <alignment horizontal="left" vertical="center"/>
      <protection/>
    </xf>
    <xf numFmtId="0" fontId="6" fillId="38" borderId="0" xfId="0" applyNumberFormat="1" applyFont="1" applyFill="1" applyAlignment="1">
      <alignment/>
    </xf>
    <xf numFmtId="0" fontId="6" fillId="0" borderId="14" xfId="0" applyNumberFormat="1" applyFont="1" applyFill="1" applyBorder="1" applyAlignment="1">
      <alignment horizontal="centerContinuous" vertical="center"/>
    </xf>
    <xf numFmtId="0" fontId="6" fillId="38" borderId="12"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vertical="center"/>
      <protection/>
    </xf>
    <xf numFmtId="49" fontId="0" fillId="0" borderId="9"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0" fontId="6" fillId="38" borderId="0" xfId="0" applyNumberFormat="1" applyFont="1" applyFill="1" applyAlignment="1">
      <alignment horizontal="right" vertical="center"/>
    </xf>
    <xf numFmtId="1" fontId="11" fillId="0" borderId="0" xfId="0" applyNumberFormat="1" applyFont="1" applyFill="1" applyAlignment="1">
      <alignment horizontal="left" vertical="center"/>
    </xf>
    <xf numFmtId="49" fontId="0" fillId="0" borderId="16" xfId="0" applyNumberFormat="1" applyFont="1" applyFill="1" applyBorder="1" applyAlignment="1" applyProtection="1">
      <alignment vertical="center"/>
      <protection/>
    </xf>
    <xf numFmtId="0" fontId="0" fillId="0" borderId="10" xfId="0" applyNumberFormat="1" applyFont="1" applyFill="1" applyBorder="1" applyAlignment="1">
      <alignment horizontal="centerContinuous" vertical="center"/>
    </xf>
    <xf numFmtId="0" fontId="0" fillId="38" borderId="0" xfId="0" applyNumberFormat="1" applyFont="1" applyFill="1" applyAlignment="1">
      <alignment/>
    </xf>
    <xf numFmtId="1" fontId="0" fillId="0" borderId="9" xfId="0" applyNumberFormat="1" applyFill="1" applyBorder="1" applyAlignment="1">
      <alignment horizontal="centerContinuous" vertical="center"/>
    </xf>
    <xf numFmtId="177" fontId="0" fillId="0" borderId="9" xfId="0" applyNumberFormat="1" applyFont="1" applyFill="1" applyBorder="1" applyAlignment="1" applyProtection="1">
      <alignment horizontal="center" vertical="center" wrapText="1"/>
      <protection/>
    </xf>
    <xf numFmtId="177" fontId="0" fillId="0" borderId="12" xfId="0" applyNumberFormat="1" applyFont="1" applyFill="1" applyBorder="1" applyAlignment="1" applyProtection="1">
      <alignment horizontal="center" vertical="center" wrapText="1"/>
      <protection/>
    </xf>
    <xf numFmtId="3" fontId="0" fillId="0" borderId="15" xfId="0" applyNumberFormat="1" applyFont="1" applyFill="1" applyBorder="1" applyAlignment="1" applyProtection="1">
      <alignment vertical="center" wrapText="1"/>
      <protection/>
    </xf>
    <xf numFmtId="0" fontId="13" fillId="38" borderId="0" xfId="0" applyNumberFormat="1" applyFont="1" applyFill="1" applyAlignment="1">
      <alignment/>
    </xf>
    <xf numFmtId="0" fontId="0" fillId="38" borderId="0" xfId="0" applyNumberFormat="1" applyFont="1" applyFill="1" applyAlignment="1" applyProtection="1">
      <alignment horizontal="right" vertical="center"/>
      <protection/>
    </xf>
    <xf numFmtId="1" fontId="11" fillId="0" borderId="0" xfId="0" applyNumberFormat="1" applyFont="1" applyFill="1" applyAlignment="1">
      <alignment vertical="center"/>
    </xf>
    <xf numFmtId="0" fontId="6" fillId="0" borderId="9" xfId="0" applyNumberFormat="1" applyFont="1" applyFill="1" applyBorder="1" applyAlignment="1">
      <alignment horizontal="center" vertical="center"/>
    </xf>
    <xf numFmtId="4" fontId="6" fillId="0" borderId="12" xfId="0" applyNumberFormat="1" applyFont="1" applyFill="1" applyBorder="1" applyAlignment="1" applyProtection="1">
      <alignment horizontal="center" vertical="center"/>
      <protection/>
    </xf>
    <xf numFmtId="3" fontId="0" fillId="0" borderId="12" xfId="0" applyNumberFormat="1" applyFont="1" applyFill="1" applyBorder="1" applyAlignment="1" applyProtection="1">
      <alignment/>
      <protection/>
    </xf>
    <xf numFmtId="3" fontId="6" fillId="0" borderId="12" xfId="0" applyNumberFormat="1" applyFont="1" applyFill="1" applyBorder="1" applyAlignment="1">
      <alignment vertical="center" wrapText="1"/>
    </xf>
    <xf numFmtId="0" fontId="6" fillId="0" borderId="15" xfId="0" applyNumberFormat="1" applyFont="1" applyFill="1" applyBorder="1" applyAlignment="1">
      <alignment vertical="center"/>
    </xf>
    <xf numFmtId="1" fontId="15" fillId="0" borderId="0" xfId="0" applyNumberFormat="1" applyFont="1" applyFill="1" applyAlignment="1">
      <alignment/>
    </xf>
    <xf numFmtId="3" fontId="6" fillId="0" borderId="9" xfId="0" applyNumberFormat="1" applyFont="1" applyFill="1" applyBorder="1" applyAlignment="1">
      <alignment horizontal="right" vertical="center" wrapText="1"/>
    </xf>
    <xf numFmtId="1" fontId="16" fillId="0" borderId="0" xfId="0" applyNumberFormat="1" applyFont="1" applyFill="1" applyAlignment="1">
      <alignment/>
    </xf>
    <xf numFmtId="49" fontId="17" fillId="0" borderId="0" xfId="0" applyNumberFormat="1" applyFont="1" applyFill="1" applyAlignment="1" applyProtection="1">
      <alignment horizontal="center" vertical="top"/>
      <protection/>
    </xf>
    <xf numFmtId="1" fontId="18" fillId="0" borderId="0" xfId="0" applyNumberFormat="1" applyFont="1" applyFill="1" applyAlignment="1">
      <alignment horizontal="center"/>
    </xf>
    <xf numFmtId="1" fontId="0" fillId="0" borderId="0" xfId="0" applyNumberFormat="1" applyFont="1" applyFill="1" applyAlignment="1" applyProtection="1">
      <alignment vertical="center"/>
      <protection/>
    </xf>
    <xf numFmtId="1" fontId="19" fillId="0" borderId="0" xfId="0" applyNumberFormat="1" applyFont="1" applyFill="1" applyAlignment="1">
      <alignment horizontal="center"/>
    </xf>
    <xf numFmtId="1" fontId="19"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showGridLines="0" showZeros="0" workbookViewId="0" topLeftCell="A1">
      <selection activeCell="B7" sqref="B7"/>
    </sheetView>
  </sheetViews>
  <sheetFormatPr defaultColWidth="6.83203125" defaultRowHeight="11.25"/>
  <cols>
    <col min="1" max="1" width="122.83203125" style="28" customWidth="1"/>
    <col min="2" max="16384" width="6.83203125" style="28" customWidth="1"/>
  </cols>
  <sheetData>
    <row r="1" ht="14.25">
      <c r="A1" s="179"/>
    </row>
    <row r="3" ht="63.75" customHeight="1">
      <c r="A3" s="180" t="s">
        <v>0</v>
      </c>
    </row>
    <row r="4" ht="107.25" customHeight="1">
      <c r="A4" s="181" t="s">
        <v>1</v>
      </c>
    </row>
    <row r="5" ht="409.5" customHeight="1" hidden="1">
      <c r="A5" s="182">
        <v>0</v>
      </c>
    </row>
    <row r="6" ht="22.5">
      <c r="A6" s="183"/>
    </row>
    <row r="7" ht="57" customHeight="1">
      <c r="A7" s="183"/>
    </row>
    <row r="8" ht="78" customHeight="1"/>
    <row r="9" ht="82.5" customHeight="1">
      <c r="A9" s="184" t="s">
        <v>2</v>
      </c>
    </row>
  </sheetData>
  <sheetProtection/>
  <printOptions horizontalCentered="1"/>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E12" sqref="E12"/>
    </sheetView>
  </sheetViews>
  <sheetFormatPr defaultColWidth="6.83203125" defaultRowHeight="12.75" customHeight="1"/>
  <cols>
    <col min="1" max="3" width="5.83203125" style="28" customWidth="1"/>
    <col min="4" max="4" width="12.66015625" style="28" customWidth="1"/>
    <col min="5" max="5" width="69.16015625" style="28" customWidth="1"/>
    <col min="6" max="8" width="13.66015625" style="28" customWidth="1"/>
    <col min="9" max="245" width="8" style="28" customWidth="1"/>
    <col min="246" max="16384" width="6.83203125" style="28" customWidth="1"/>
  </cols>
  <sheetData>
    <row r="1" spans="1:3" ht="25.5" customHeight="1">
      <c r="A1" s="29"/>
      <c r="B1" s="29"/>
      <c r="C1" s="29"/>
    </row>
    <row r="2" spans="1:245" ht="19.5" customHeight="1">
      <c r="A2" s="30"/>
      <c r="B2" s="31"/>
      <c r="C2" s="31"/>
      <c r="D2" s="31"/>
      <c r="E2" s="31"/>
      <c r="F2" s="31"/>
      <c r="G2" s="31"/>
      <c r="H2" s="32" t="s">
        <v>332</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row>
    <row r="3" spans="1:245" ht="19.5" customHeight="1">
      <c r="A3" s="33" t="s">
        <v>333</v>
      </c>
      <c r="B3" s="33"/>
      <c r="C3" s="33"/>
      <c r="D3" s="33"/>
      <c r="E3" s="33"/>
      <c r="F3" s="33"/>
      <c r="G3" s="33"/>
      <c r="H3" s="33"/>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row>
    <row r="4" spans="1:245" ht="19.5" customHeight="1">
      <c r="A4" s="34"/>
      <c r="B4" s="35"/>
      <c r="C4" s="35"/>
      <c r="D4" s="35"/>
      <c r="E4" s="35"/>
      <c r="F4" s="36"/>
      <c r="G4" s="36"/>
      <c r="H4" s="37" t="s">
        <v>6</v>
      </c>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row>
    <row r="5" spans="1:245" ht="19.5" customHeight="1">
      <c r="A5" s="38" t="s">
        <v>57</v>
      </c>
      <c r="B5" s="38"/>
      <c r="C5" s="38"/>
      <c r="D5" s="39"/>
      <c r="E5" s="40"/>
      <c r="F5" s="41" t="s">
        <v>334</v>
      </c>
      <c r="G5" s="41"/>
      <c r="H5" s="41"/>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row>
    <row r="6" spans="1:245" ht="19.5" customHeight="1">
      <c r="A6" s="42" t="s">
        <v>68</v>
      </c>
      <c r="B6" s="43"/>
      <c r="C6" s="44"/>
      <c r="D6" s="45" t="s">
        <v>69</v>
      </c>
      <c r="E6" s="46" t="s">
        <v>127</v>
      </c>
      <c r="F6" s="47" t="s">
        <v>58</v>
      </c>
      <c r="G6" s="47" t="s">
        <v>123</v>
      </c>
      <c r="H6" s="41" t="s">
        <v>124</v>
      </c>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row>
    <row r="7" spans="1:245" ht="19.5" customHeight="1">
      <c r="A7" s="48" t="s">
        <v>78</v>
      </c>
      <c r="B7" s="49" t="s">
        <v>79</v>
      </c>
      <c r="C7" s="50" t="s">
        <v>80</v>
      </c>
      <c r="D7" s="51"/>
      <c r="E7" s="52"/>
      <c r="F7" s="53"/>
      <c r="G7" s="53"/>
      <c r="H7" s="54"/>
      <c r="I7" s="67"/>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row>
    <row r="8" spans="1:245" ht="21" customHeight="1">
      <c r="A8" s="55"/>
      <c r="B8" s="55"/>
      <c r="C8" s="91"/>
      <c r="D8" s="92"/>
      <c r="E8" s="55"/>
      <c r="F8" s="85"/>
      <c r="G8" s="85"/>
      <c r="H8" s="86"/>
      <c r="I8" s="67"/>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row>
    <row r="9" spans="1:245" ht="21" customHeight="1">
      <c r="A9"/>
      <c r="B9"/>
      <c r="C9"/>
      <c r="D9"/>
      <c r="E9"/>
      <c r="F9"/>
      <c r="G9"/>
      <c r="H9"/>
      <c r="I9"/>
      <c r="J9" s="62"/>
      <c r="K9" s="67"/>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row>
    <row r="10" spans="1:245" ht="21" customHeight="1">
      <c r="A10"/>
      <c r="B10"/>
      <c r="C10"/>
      <c r="D10"/>
      <c r="E10"/>
      <c r="F10"/>
      <c r="G10"/>
      <c r="H10"/>
      <c r="I10"/>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row>
    <row r="11" spans="1:245" ht="21" customHeight="1">
      <c r="A11"/>
      <c r="B11"/>
      <c r="C11"/>
      <c r="D11"/>
      <c r="E11"/>
      <c r="F11"/>
      <c r="G11"/>
      <c r="H11"/>
      <c r="I11"/>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row>
    <row r="12" spans="1:245" ht="21" customHeight="1">
      <c r="A12"/>
      <c r="B12"/>
      <c r="C12"/>
      <c r="D12"/>
      <c r="E12"/>
      <c r="F12"/>
      <c r="G12"/>
      <c r="H12"/>
      <c r="I12"/>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row>
    <row r="13" spans="1:245" ht="21" customHeight="1">
      <c r="A13"/>
      <c r="B13"/>
      <c r="C13"/>
      <c r="D13"/>
      <c r="E13"/>
      <c r="F13"/>
      <c r="G13"/>
      <c r="H13"/>
      <c r="I13"/>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row>
    <row r="14" spans="1:245" ht="21" customHeight="1">
      <c r="A14"/>
      <c r="B14"/>
      <c r="C14"/>
      <c r="D14"/>
      <c r="E14"/>
      <c r="F14"/>
      <c r="G14"/>
      <c r="H14"/>
      <c r="I14"/>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row>
    <row r="15" spans="1:245" ht="21" customHeight="1">
      <c r="A15"/>
      <c r="B15"/>
      <c r="C15"/>
      <c r="D15"/>
      <c r="E15"/>
      <c r="F15"/>
      <c r="G15"/>
      <c r="H15"/>
      <c r="I15"/>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row>
    <row r="16" spans="1:245" ht="21" customHeight="1">
      <c r="A16"/>
      <c r="B16"/>
      <c r="C16"/>
      <c r="D16"/>
      <c r="E16"/>
      <c r="F16"/>
      <c r="G16"/>
      <c r="H16"/>
      <c r="I16"/>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row>
    <row r="17" spans="1:245" ht="21" customHeight="1">
      <c r="A17"/>
      <c r="B17"/>
      <c r="C17"/>
      <c r="D17"/>
      <c r="E17"/>
      <c r="F17"/>
      <c r="G17"/>
      <c r="H17"/>
      <c r="I17"/>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row>
    <row r="18" spans="1:245" ht="21" customHeight="1">
      <c r="A18"/>
      <c r="B18"/>
      <c r="C18"/>
      <c r="D18"/>
      <c r="E18"/>
      <c r="F18"/>
      <c r="G18"/>
      <c r="H18"/>
      <c r="I1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row>
    <row r="19" spans="1:245" ht="21" customHeight="1">
      <c r="A19"/>
      <c r="B19"/>
      <c r="C19"/>
      <c r="D19"/>
      <c r="E19"/>
      <c r="F19"/>
      <c r="G19"/>
      <c r="H19"/>
      <c r="I19"/>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row>
    <row r="20" spans="1:245" ht="21" customHeight="1">
      <c r="A20"/>
      <c r="B20"/>
      <c r="C20"/>
      <c r="D20"/>
      <c r="E20"/>
      <c r="F20"/>
      <c r="G20"/>
      <c r="H20"/>
      <c r="I20"/>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row>
    <row r="21" spans="1:245" ht="21" customHeight="1">
      <c r="A21"/>
      <c r="B21"/>
      <c r="C21"/>
      <c r="D21"/>
      <c r="E21"/>
      <c r="F21"/>
      <c r="G21"/>
      <c r="H21"/>
      <c r="I21"/>
      <c r="J21" s="6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row>
    <row r="22" spans="1:245" ht="19.5" customHeight="1">
      <c r="A22"/>
      <c r="B22"/>
      <c r="C22"/>
      <c r="D22"/>
      <c r="E22"/>
      <c r="F22"/>
      <c r="G22"/>
      <c r="H22"/>
      <c r="I22"/>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row>
    <row r="23" spans="1:245" ht="19.5" customHeight="1">
      <c r="A23"/>
      <c r="B23"/>
      <c r="C23"/>
      <c r="D23"/>
      <c r="E23"/>
      <c r="F23"/>
      <c r="G23"/>
      <c r="H23"/>
      <c r="I23"/>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row>
    <row r="24" spans="1:245" ht="19.5" customHeight="1">
      <c r="A24"/>
      <c r="B24"/>
      <c r="C24"/>
      <c r="D24"/>
      <c r="E24"/>
      <c r="F24"/>
      <c r="G24"/>
      <c r="H24"/>
      <c r="I24"/>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row>
    <row r="25" spans="1:245" ht="19.5" customHeight="1">
      <c r="A25"/>
      <c r="B25"/>
      <c r="C25"/>
      <c r="D25"/>
      <c r="E25"/>
      <c r="F25"/>
      <c r="G25"/>
      <c r="H25"/>
      <c r="I25"/>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row>
    <row r="26" spans="1:245" ht="19.5" customHeight="1">
      <c r="A26" s="58"/>
      <c r="B26" s="58"/>
      <c r="C26" s="58"/>
      <c r="D26" s="58"/>
      <c r="E26" s="58"/>
      <c r="F26" s="58"/>
      <c r="G26" s="58"/>
      <c r="H26" s="59"/>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row>
    <row r="27" spans="1:245" ht="19.5" customHeight="1">
      <c r="A27" s="58"/>
      <c r="B27" s="58"/>
      <c r="C27" s="58"/>
      <c r="D27" s="59"/>
      <c r="E27" s="59"/>
      <c r="F27" s="59"/>
      <c r="G27" s="59"/>
      <c r="H27" s="59"/>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row>
    <row r="28" spans="1:245" ht="19.5" customHeight="1">
      <c r="A28" s="58"/>
      <c r="B28" s="58"/>
      <c r="C28" s="58"/>
      <c r="D28" s="59"/>
      <c r="E28" s="59"/>
      <c r="F28" s="59"/>
      <c r="G28" s="59"/>
      <c r="H28" s="59"/>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row>
    <row r="29" spans="1:245" ht="19.5" customHeight="1">
      <c r="A29" s="58"/>
      <c r="B29" s="58"/>
      <c r="C29" s="58"/>
      <c r="D29" s="58"/>
      <c r="E29" s="58"/>
      <c r="F29" s="58"/>
      <c r="G29" s="58"/>
      <c r="H29" s="59"/>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row>
    <row r="30" spans="1:245" ht="19.5" customHeight="1">
      <c r="A30" s="58"/>
      <c r="B30" s="58"/>
      <c r="C30" s="58"/>
      <c r="D30" s="59"/>
      <c r="E30" s="59"/>
      <c r="F30" s="59"/>
      <c r="G30" s="59"/>
      <c r="H30" s="59"/>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row>
    <row r="31" spans="1:245" ht="19.5" customHeight="1">
      <c r="A31" s="58"/>
      <c r="B31" s="58"/>
      <c r="C31" s="58"/>
      <c r="D31" s="59"/>
      <c r="E31" s="59"/>
      <c r="F31" s="59"/>
      <c r="G31" s="59"/>
      <c r="H31" s="59"/>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row>
    <row r="32" spans="1:245" ht="19.5" customHeight="1">
      <c r="A32" s="58"/>
      <c r="B32" s="58"/>
      <c r="C32" s="58"/>
      <c r="D32" s="58"/>
      <c r="E32" s="58"/>
      <c r="F32" s="58"/>
      <c r="G32" s="58"/>
      <c r="H32" s="59"/>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row>
    <row r="33" spans="1:245" ht="19.5" customHeight="1">
      <c r="A33" s="58"/>
      <c r="B33" s="58"/>
      <c r="C33" s="58"/>
      <c r="D33" s="58"/>
      <c r="E33" s="60"/>
      <c r="F33" s="60"/>
      <c r="G33" s="60"/>
      <c r="H33" s="59"/>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row>
    <row r="34" spans="1:245" ht="19.5" customHeight="1">
      <c r="A34" s="58"/>
      <c r="B34" s="58"/>
      <c r="C34" s="58"/>
      <c r="D34" s="58"/>
      <c r="E34" s="60"/>
      <c r="F34" s="60"/>
      <c r="G34" s="60"/>
      <c r="H34" s="5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row>
    <row r="35" spans="1:245" ht="19.5" customHeight="1">
      <c r="A35" s="58"/>
      <c r="B35" s="58"/>
      <c r="C35" s="58"/>
      <c r="D35" s="58"/>
      <c r="E35" s="58"/>
      <c r="F35" s="58"/>
      <c r="G35" s="58"/>
      <c r="H35" s="59"/>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row>
    <row r="36" spans="1:245" ht="19.5" customHeight="1">
      <c r="A36" s="58"/>
      <c r="B36" s="58"/>
      <c r="C36" s="58"/>
      <c r="D36" s="58"/>
      <c r="E36" s="61"/>
      <c r="F36" s="61"/>
      <c r="G36" s="61"/>
      <c r="H36" s="59"/>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row>
    <row r="37" spans="1:245" ht="19.5" customHeight="1">
      <c r="A37" s="62"/>
      <c r="B37" s="62"/>
      <c r="C37" s="62"/>
      <c r="D37" s="62"/>
      <c r="E37" s="63"/>
      <c r="F37" s="63"/>
      <c r="G37" s="63"/>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row>
    <row r="38" spans="1:245" ht="19.5" customHeight="1">
      <c r="A38" s="64"/>
      <c r="B38" s="64"/>
      <c r="C38" s="64"/>
      <c r="D38" s="64"/>
      <c r="E38" s="64"/>
      <c r="F38" s="64"/>
      <c r="G38" s="64"/>
      <c r="H38" s="65"/>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row>
    <row r="39" spans="1:245" ht="19.5" customHeight="1">
      <c r="A39" s="62"/>
      <c r="B39" s="62"/>
      <c r="C39" s="62"/>
      <c r="D39" s="62"/>
      <c r="E39" s="62"/>
      <c r="F39" s="62"/>
      <c r="G39" s="62"/>
      <c r="H39" s="65"/>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row>
    <row r="40" spans="1:245" ht="19.5" customHeight="1">
      <c r="A40" s="66"/>
      <c r="B40" s="66"/>
      <c r="C40" s="66"/>
      <c r="D40" s="66"/>
      <c r="E40" s="66"/>
      <c r="F40" s="62"/>
      <c r="G40" s="62"/>
      <c r="H40" s="65"/>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row>
    <row r="41" spans="1:245" ht="19.5" customHeight="1">
      <c r="A41" s="66"/>
      <c r="B41" s="66"/>
      <c r="C41" s="66"/>
      <c r="D41" s="66"/>
      <c r="E41" s="66"/>
      <c r="F41" s="62"/>
      <c r="G41" s="62"/>
      <c r="H41" s="65"/>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row>
    <row r="42" spans="1:245" ht="19.5" customHeight="1">
      <c r="A42" s="66"/>
      <c r="B42" s="66"/>
      <c r="C42" s="66"/>
      <c r="D42" s="66"/>
      <c r="E42" s="66"/>
      <c r="F42" s="62"/>
      <c r="G42" s="62"/>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row>
    <row r="43" spans="1:245" ht="19.5" customHeight="1">
      <c r="A43" s="66"/>
      <c r="B43" s="66"/>
      <c r="C43" s="66"/>
      <c r="D43" s="66"/>
      <c r="E43" s="66"/>
      <c r="F43" s="62"/>
      <c r="G43" s="62"/>
      <c r="H43" s="65"/>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row>
    <row r="44" spans="1:245" ht="19.5" customHeight="1">
      <c r="A44" s="66"/>
      <c r="B44" s="66"/>
      <c r="C44" s="66"/>
      <c r="D44" s="66"/>
      <c r="E44" s="66"/>
      <c r="F44" s="62"/>
      <c r="G44" s="62"/>
      <c r="H44" s="65"/>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row>
    <row r="45" spans="1:245" ht="19.5" customHeight="1">
      <c r="A45" s="66"/>
      <c r="B45" s="66"/>
      <c r="C45" s="66"/>
      <c r="D45" s="66"/>
      <c r="E45" s="66"/>
      <c r="F45" s="62"/>
      <c r="G45" s="62"/>
      <c r="H45" s="65"/>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row>
    <row r="46" spans="1:245" ht="19.5" customHeight="1">
      <c r="A46" s="66"/>
      <c r="B46" s="66"/>
      <c r="C46" s="66"/>
      <c r="D46" s="66"/>
      <c r="E46" s="66"/>
      <c r="F46" s="62"/>
      <c r="G46" s="62"/>
      <c r="H46" s="65"/>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row>
    <row r="47" spans="1:245" ht="19.5" customHeight="1">
      <c r="A47" s="66"/>
      <c r="B47" s="66"/>
      <c r="C47" s="66"/>
      <c r="D47" s="66"/>
      <c r="E47" s="66"/>
      <c r="F47" s="62"/>
      <c r="G47" s="62"/>
      <c r="H47" s="65"/>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row>
    <row r="48" spans="1:245" ht="19.5" customHeight="1">
      <c r="A48" s="66"/>
      <c r="B48" s="66"/>
      <c r="C48" s="66"/>
      <c r="D48" s="66"/>
      <c r="E48" s="66"/>
      <c r="F48" s="62"/>
      <c r="G48" s="62"/>
      <c r="H48" s="65"/>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row>
    <row r="49" spans="1:245" ht="19.5" customHeight="1">
      <c r="A49" s="66"/>
      <c r="B49" s="66"/>
      <c r="C49" s="66"/>
      <c r="D49" s="66"/>
      <c r="E49" s="66"/>
      <c r="F49" s="62"/>
      <c r="G49" s="62"/>
      <c r="H49" s="65"/>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row>
  </sheetData>
  <sheetProtection/>
  <mergeCells count="8">
    <mergeCell ref="A1:C1"/>
    <mergeCell ref="A3:H3"/>
    <mergeCell ref="F5:H5"/>
    <mergeCell ref="D6:D7"/>
    <mergeCell ref="E6:E7"/>
    <mergeCell ref="F6:F7"/>
    <mergeCell ref="G6:G7"/>
    <mergeCell ref="H6:H7"/>
  </mergeCells>
  <printOptions/>
  <pageMargins left="0.75" right="0.75" top="1" bottom="1" header="0.5" footer="0.5"/>
  <pageSetup fitToHeight="1" fitToWidth="1" horizontalDpi="600" verticalDpi="600" orientation="landscape" paperSize="9" scale="90"/>
</worksheet>
</file>

<file path=xl/worksheets/sheet11.xml><?xml version="1.0" encoding="utf-8"?>
<worksheet xmlns="http://schemas.openxmlformats.org/spreadsheetml/2006/main" xmlns:r="http://schemas.openxmlformats.org/officeDocument/2006/relationships">
  <sheetPr>
    <pageSetUpPr fitToPage="1"/>
  </sheetPr>
  <dimension ref="A1:L30"/>
  <sheetViews>
    <sheetView showGridLines="0" showZeros="0" workbookViewId="0" topLeftCell="A1">
      <selection activeCell="A1" sqref="A1"/>
    </sheetView>
  </sheetViews>
  <sheetFormatPr defaultColWidth="6.83203125" defaultRowHeight="12.75" customHeight="1"/>
  <cols>
    <col min="1" max="1" width="15.16015625" style="0" customWidth="1"/>
    <col min="2" max="2" width="35.66015625" style="0" customWidth="1"/>
    <col min="3" max="8" width="15.83203125" style="0" customWidth="1"/>
    <col min="9" max="9" width="6.5" style="0" customWidth="1"/>
  </cols>
  <sheetData>
    <row r="1" spans="1:12" ht="21.75" customHeight="1">
      <c r="A1" s="69"/>
      <c r="B1" s="28"/>
      <c r="C1" s="28"/>
      <c r="D1" s="28"/>
      <c r="E1" s="28"/>
      <c r="F1" s="28"/>
      <c r="G1" s="28"/>
      <c r="H1" s="28"/>
      <c r="I1" s="28"/>
      <c r="J1" s="28"/>
      <c r="K1" s="28"/>
      <c r="L1" s="28"/>
    </row>
    <row r="2" spans="1:12" ht="19.5" customHeight="1">
      <c r="A2" s="70"/>
      <c r="B2" s="70"/>
      <c r="C2" s="70"/>
      <c r="D2" s="70"/>
      <c r="E2" s="71"/>
      <c r="F2" s="70"/>
      <c r="G2" s="70"/>
      <c r="H2" s="72" t="s">
        <v>335</v>
      </c>
      <c r="I2" s="89"/>
      <c r="J2" s="28"/>
      <c r="K2" s="28"/>
      <c r="L2" s="28"/>
    </row>
    <row r="3" spans="1:12" ht="25.5" customHeight="1">
      <c r="A3" s="33" t="s">
        <v>336</v>
      </c>
      <c r="B3" s="33"/>
      <c r="C3" s="33"/>
      <c r="D3" s="33"/>
      <c r="E3" s="33"/>
      <c r="F3" s="33"/>
      <c r="G3" s="33"/>
      <c r="H3" s="33"/>
      <c r="I3" s="89"/>
      <c r="J3" s="28"/>
      <c r="K3" s="28"/>
      <c r="L3" s="28"/>
    </row>
    <row r="4" spans="1:12" ht="19.5" customHeight="1">
      <c r="A4" s="73" t="s">
        <v>337</v>
      </c>
      <c r="B4" s="74"/>
      <c r="C4" s="74"/>
      <c r="D4" s="74"/>
      <c r="E4" s="74"/>
      <c r="F4" s="74"/>
      <c r="G4" s="74"/>
      <c r="H4" s="37" t="s">
        <v>6</v>
      </c>
      <c r="I4" s="89"/>
      <c r="J4" s="28"/>
      <c r="K4" s="28"/>
      <c r="L4" s="28"/>
    </row>
    <row r="5" spans="1:12" ht="19.5" customHeight="1">
      <c r="A5" s="46" t="s">
        <v>327</v>
      </c>
      <c r="B5" s="46" t="s">
        <v>328</v>
      </c>
      <c r="C5" s="41" t="s">
        <v>329</v>
      </c>
      <c r="D5" s="41"/>
      <c r="E5" s="41"/>
      <c r="F5" s="41"/>
      <c r="G5" s="41"/>
      <c r="H5" s="41"/>
      <c r="I5" s="89"/>
      <c r="J5" s="28"/>
      <c r="K5" s="28"/>
      <c r="L5" s="28"/>
    </row>
    <row r="6" spans="1:12" ht="19.5" customHeight="1">
      <c r="A6" s="46"/>
      <c r="B6" s="46"/>
      <c r="C6" s="75" t="s">
        <v>58</v>
      </c>
      <c r="D6" s="76" t="s">
        <v>205</v>
      </c>
      <c r="E6" s="77" t="s">
        <v>330</v>
      </c>
      <c r="F6" s="78"/>
      <c r="G6" s="78"/>
      <c r="H6" s="79" t="s">
        <v>210</v>
      </c>
      <c r="I6" s="89"/>
      <c r="J6" s="28"/>
      <c r="K6" s="28"/>
      <c r="L6" s="28"/>
    </row>
    <row r="7" spans="1:12" ht="33.75" customHeight="1">
      <c r="A7" s="52"/>
      <c r="B7" s="52"/>
      <c r="C7" s="80"/>
      <c r="D7" s="53"/>
      <c r="E7" s="81" t="s">
        <v>73</v>
      </c>
      <c r="F7" s="82" t="s">
        <v>331</v>
      </c>
      <c r="G7" s="83" t="s">
        <v>218</v>
      </c>
      <c r="H7" s="84"/>
      <c r="I7" s="89"/>
      <c r="J7" s="28"/>
      <c r="K7" s="28"/>
      <c r="L7" s="28"/>
    </row>
    <row r="8" spans="1:12" ht="19.5" customHeight="1">
      <c r="A8" s="55"/>
      <c r="B8" s="55"/>
      <c r="C8" s="85"/>
      <c r="D8" s="85"/>
      <c r="E8" s="85"/>
      <c r="F8" s="86"/>
      <c r="G8" s="87"/>
      <c r="H8" s="86"/>
      <c r="I8" s="90"/>
      <c r="J8" s="28"/>
      <c r="K8" s="28"/>
      <c r="L8" s="28"/>
    </row>
    <row r="9" spans="1:12" ht="19.5" customHeight="1">
      <c r="A9" s="88"/>
      <c r="B9" s="28"/>
      <c r="C9" s="88"/>
      <c r="D9" s="28"/>
      <c r="E9" s="28"/>
      <c r="F9" s="88"/>
      <c r="G9" s="88"/>
      <c r="H9" s="88"/>
      <c r="I9" s="28"/>
      <c r="J9" s="28"/>
      <c r="K9" s="28"/>
      <c r="L9" s="28"/>
    </row>
    <row r="10" spans="1:12" ht="19.5" customHeight="1">
      <c r="A10" s="88"/>
      <c r="B10" s="88"/>
      <c r="C10" s="88"/>
      <c r="D10" s="88"/>
      <c r="E10" s="88"/>
      <c r="F10" s="88"/>
      <c r="G10" s="88"/>
      <c r="H10" s="88"/>
      <c r="J10" s="28"/>
      <c r="K10" s="28"/>
      <c r="L10" s="28"/>
    </row>
    <row r="11" spans="3:12" ht="19.5" customHeight="1">
      <c r="C11" s="88"/>
      <c r="J11" s="28"/>
      <c r="K11" s="28"/>
      <c r="L11" s="28"/>
    </row>
    <row r="12" spans="10:12" ht="19.5" customHeight="1">
      <c r="J12" s="28"/>
      <c r="K12" s="28"/>
      <c r="L12" s="28"/>
    </row>
    <row r="13" spans="10:12" ht="19.5" customHeight="1">
      <c r="J13" s="28"/>
      <c r="K13" s="28"/>
      <c r="L13" s="28"/>
    </row>
    <row r="14" spans="10:12" ht="19.5" customHeight="1">
      <c r="J14" s="28"/>
      <c r="K14" s="28"/>
      <c r="L14" s="28"/>
    </row>
    <row r="15" spans="4:12" ht="19.5" customHeight="1">
      <c r="D15" s="88"/>
      <c r="J15" s="28"/>
      <c r="K15" s="28"/>
      <c r="L15" s="28"/>
    </row>
    <row r="16" spans="10:12" ht="19.5" customHeight="1">
      <c r="J16" s="28"/>
      <c r="K16" s="28"/>
      <c r="L16" s="28"/>
    </row>
    <row r="17" spans="10:12" ht="19.5" customHeight="1">
      <c r="J17" s="28"/>
      <c r="K17" s="28"/>
      <c r="L17" s="28"/>
    </row>
    <row r="18" spans="10:12" ht="19.5" customHeight="1">
      <c r="J18" s="28"/>
      <c r="K18" s="28"/>
      <c r="L18" s="28"/>
    </row>
    <row r="19" spans="10:12" ht="19.5" customHeight="1">
      <c r="J19" s="28"/>
      <c r="K19" s="28"/>
      <c r="L19" s="28"/>
    </row>
    <row r="20" spans="10:12" ht="19.5" customHeight="1">
      <c r="J20" s="28"/>
      <c r="K20" s="28"/>
      <c r="L20" s="28"/>
    </row>
    <row r="21" spans="10:12" ht="19.5" customHeight="1">
      <c r="J21" s="28"/>
      <c r="K21" s="28"/>
      <c r="L21" s="28"/>
    </row>
    <row r="22" spans="10:12" ht="19.5" customHeight="1">
      <c r="J22" s="28"/>
      <c r="K22" s="28"/>
      <c r="L22" s="28"/>
    </row>
    <row r="23" spans="10:12" ht="19.5" customHeight="1">
      <c r="J23" s="28"/>
      <c r="K23" s="28"/>
      <c r="L23" s="28"/>
    </row>
    <row r="24" spans="10:12" ht="19.5" customHeight="1">
      <c r="J24" s="28"/>
      <c r="K24" s="28"/>
      <c r="L24" s="28"/>
    </row>
    <row r="25" spans="10:12" ht="19.5" customHeight="1">
      <c r="J25" s="28"/>
      <c r="K25" s="28"/>
      <c r="L25" s="28"/>
    </row>
    <row r="26" spans="10:12" ht="19.5" customHeight="1">
      <c r="J26" s="28"/>
      <c r="K26" s="28"/>
      <c r="L26" s="28"/>
    </row>
    <row r="27" spans="10:12" ht="19.5" customHeight="1">
      <c r="J27" s="28"/>
      <c r="K27" s="28"/>
      <c r="L27" s="28"/>
    </row>
    <row r="28" spans="10:12" ht="19.5" customHeight="1">
      <c r="J28" s="28"/>
      <c r="K28" s="28"/>
      <c r="L28" s="28"/>
    </row>
    <row r="29" spans="10:12" ht="19.5" customHeight="1">
      <c r="J29" s="28"/>
      <c r="K29" s="28"/>
      <c r="L29" s="28"/>
    </row>
    <row r="30" spans="10:12" ht="19.5" customHeight="1">
      <c r="J30" s="28"/>
      <c r="K30" s="28"/>
      <c r="L30" s="28"/>
    </row>
  </sheetData>
  <sheetProtection/>
  <mergeCells count="7">
    <mergeCell ref="A3:H3"/>
    <mergeCell ref="C5:H5"/>
    <mergeCell ref="A5:A7"/>
    <mergeCell ref="B5:B7"/>
    <mergeCell ref="C6:C7"/>
    <mergeCell ref="D6:D7"/>
    <mergeCell ref="H6:H7"/>
  </mergeCells>
  <printOptions horizontalCentered="1"/>
  <pageMargins left="0.75" right="0.75" top="0.98" bottom="0.98" header="0.51" footer="0.51"/>
  <pageSetup fitToHeight="1" fitToWidth="1" horizontalDpi="600" verticalDpi="600" orientation="landscape" paperSize="9" scale="77"/>
</worksheet>
</file>

<file path=xl/worksheets/sheet12.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M10" sqref="M10"/>
    </sheetView>
  </sheetViews>
  <sheetFormatPr defaultColWidth="6.83203125" defaultRowHeight="12.75" customHeight="1"/>
  <cols>
    <col min="1" max="3" width="4.66015625" style="28" customWidth="1"/>
    <col min="4" max="4" width="12.66015625" style="28" customWidth="1"/>
    <col min="5" max="5" width="69.16015625" style="28" customWidth="1"/>
    <col min="6" max="8" width="14.66015625" style="28" customWidth="1"/>
    <col min="9" max="245" width="8" style="28" customWidth="1"/>
    <col min="246" max="16384" width="6.83203125" style="28" customWidth="1"/>
  </cols>
  <sheetData>
    <row r="1" spans="1:3" ht="19.5" customHeight="1">
      <c r="A1" s="29"/>
      <c r="B1" s="29"/>
      <c r="C1" s="29"/>
    </row>
    <row r="2" spans="1:245" ht="19.5" customHeight="1">
      <c r="A2" s="30"/>
      <c r="B2" s="31"/>
      <c r="C2" s="31"/>
      <c r="D2" s="31"/>
      <c r="E2" s="31"/>
      <c r="F2" s="31"/>
      <c r="G2" s="31"/>
      <c r="H2" s="32" t="s">
        <v>338</v>
      </c>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row>
    <row r="3" spans="1:245" ht="19.5" customHeight="1">
      <c r="A3" s="33" t="s">
        <v>339</v>
      </c>
      <c r="B3" s="33"/>
      <c r="C3" s="33"/>
      <c r="D3" s="33"/>
      <c r="E3" s="33"/>
      <c r="F3" s="33"/>
      <c r="G3" s="33"/>
      <c r="H3" s="33"/>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row>
    <row r="4" spans="1:245" ht="19.5" customHeight="1">
      <c r="A4" s="34" t="s">
        <v>337</v>
      </c>
      <c r="B4" s="35"/>
      <c r="C4" s="35"/>
      <c r="D4" s="35"/>
      <c r="E4" s="35"/>
      <c r="F4" s="36"/>
      <c r="G4" s="36"/>
      <c r="H4" s="37" t="s">
        <v>6</v>
      </c>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row>
    <row r="5" spans="1:245" ht="19.5" customHeight="1">
      <c r="A5" s="38" t="s">
        <v>57</v>
      </c>
      <c r="B5" s="38"/>
      <c r="C5" s="38"/>
      <c r="D5" s="39"/>
      <c r="E5" s="40"/>
      <c r="F5" s="41" t="s">
        <v>340</v>
      </c>
      <c r="G5" s="41"/>
      <c r="H5" s="41"/>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row>
    <row r="6" spans="1:245" ht="19.5" customHeight="1">
      <c r="A6" s="42" t="s">
        <v>68</v>
      </c>
      <c r="B6" s="43"/>
      <c r="C6" s="44"/>
      <c r="D6" s="45" t="s">
        <v>69</v>
      </c>
      <c r="E6" s="46" t="s">
        <v>127</v>
      </c>
      <c r="F6" s="47" t="s">
        <v>58</v>
      </c>
      <c r="G6" s="47" t="s">
        <v>123</v>
      </c>
      <c r="H6" s="41" t="s">
        <v>124</v>
      </c>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row>
    <row r="7" spans="1:245" ht="19.5" customHeight="1">
      <c r="A7" s="48" t="s">
        <v>78</v>
      </c>
      <c r="B7" s="49" t="s">
        <v>79</v>
      </c>
      <c r="C7" s="50" t="s">
        <v>80</v>
      </c>
      <c r="D7" s="51"/>
      <c r="E7" s="52"/>
      <c r="F7" s="53"/>
      <c r="G7" s="53"/>
      <c r="H7" s="54"/>
      <c r="I7" s="67"/>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row>
    <row r="8" spans="1:245" ht="24" customHeight="1">
      <c r="A8" s="55"/>
      <c r="B8" s="55"/>
      <c r="C8" s="55"/>
      <c r="D8" s="55"/>
      <c r="E8" s="55"/>
      <c r="F8" s="56"/>
      <c r="G8" s="57"/>
      <c r="H8" s="56"/>
      <c r="I8" s="67"/>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row>
    <row r="9" spans="1:245" ht="24" customHeight="1">
      <c r="A9" s="55"/>
      <c r="B9" s="55"/>
      <c r="C9" s="55"/>
      <c r="D9" s="55"/>
      <c r="E9" s="55"/>
      <c r="F9" s="56"/>
      <c r="G9" s="57"/>
      <c r="H9" s="56"/>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row>
    <row r="10" spans="1:245" ht="24" customHeight="1">
      <c r="A10" s="55"/>
      <c r="B10" s="55"/>
      <c r="C10" s="55"/>
      <c r="D10" s="55"/>
      <c r="E10" s="55"/>
      <c r="F10" s="56"/>
      <c r="G10" s="57"/>
      <c r="H10" s="56"/>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row>
    <row r="11" spans="1:245" ht="24" customHeight="1">
      <c r="A11" s="55"/>
      <c r="B11" s="55"/>
      <c r="C11" s="55"/>
      <c r="D11" s="55"/>
      <c r="E11" s="55"/>
      <c r="F11" s="56"/>
      <c r="G11" s="57"/>
      <c r="H11" s="56"/>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row>
    <row r="12" spans="1:245" ht="24" customHeight="1">
      <c r="A12" s="55"/>
      <c r="B12" s="55"/>
      <c r="C12" s="55"/>
      <c r="D12" s="55"/>
      <c r="E12" s="55"/>
      <c r="F12" s="56"/>
      <c r="G12" s="57"/>
      <c r="H12" s="56"/>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row>
    <row r="13" spans="1:245" ht="24" customHeight="1">
      <c r="A13" s="55"/>
      <c r="B13" s="55"/>
      <c r="C13" s="55"/>
      <c r="D13" s="55"/>
      <c r="E13" s="55"/>
      <c r="F13" s="56"/>
      <c r="G13" s="57"/>
      <c r="H13" s="56"/>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row>
    <row r="14" spans="1:245" ht="24" customHeight="1">
      <c r="A14" s="55"/>
      <c r="B14" s="55"/>
      <c r="C14" s="55"/>
      <c r="D14" s="55"/>
      <c r="E14" s="55"/>
      <c r="F14" s="56"/>
      <c r="G14" s="57"/>
      <c r="H14" s="56"/>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row>
    <row r="15" spans="1:245" ht="24" customHeight="1">
      <c r="A15" s="55"/>
      <c r="B15" s="55"/>
      <c r="C15" s="55"/>
      <c r="D15" s="55"/>
      <c r="E15" s="55"/>
      <c r="F15" s="56"/>
      <c r="G15" s="57"/>
      <c r="H15" s="56"/>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row>
    <row r="16" spans="1:245" ht="24" customHeight="1">
      <c r="A16" s="55"/>
      <c r="B16" s="55"/>
      <c r="C16" s="55"/>
      <c r="D16" s="55"/>
      <c r="E16" s="55"/>
      <c r="F16" s="56"/>
      <c r="G16" s="57"/>
      <c r="H16" s="56"/>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row>
    <row r="17" spans="1:245" ht="24" customHeight="1">
      <c r="A17" s="55"/>
      <c r="B17" s="55"/>
      <c r="C17" s="55"/>
      <c r="D17" s="55"/>
      <c r="E17" s="55"/>
      <c r="F17" s="56"/>
      <c r="G17" s="57"/>
      <c r="H17" s="56"/>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row>
    <row r="18" spans="1:245" ht="24" customHeight="1">
      <c r="A18" s="55"/>
      <c r="B18" s="55"/>
      <c r="C18" s="55"/>
      <c r="D18" s="55"/>
      <c r="E18" s="55"/>
      <c r="F18" s="56"/>
      <c r="G18" s="57"/>
      <c r="H18" s="56"/>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row>
    <row r="19" spans="1:245" ht="24" customHeight="1">
      <c r="A19" s="55"/>
      <c r="B19" s="55"/>
      <c r="C19" s="55"/>
      <c r="D19" s="55"/>
      <c r="E19" s="55"/>
      <c r="F19" s="56"/>
      <c r="G19" s="57"/>
      <c r="H19" s="56"/>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row>
    <row r="20" spans="1:245" ht="24" customHeight="1">
      <c r="A20" s="55"/>
      <c r="B20" s="55"/>
      <c r="C20" s="55"/>
      <c r="D20" s="55"/>
      <c r="E20" s="55"/>
      <c r="F20" s="56"/>
      <c r="G20" s="57"/>
      <c r="H20" s="56"/>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row>
    <row r="21" spans="1:245" ht="24" customHeight="1">
      <c r="A21" s="55"/>
      <c r="B21" s="55"/>
      <c r="C21" s="55"/>
      <c r="D21" s="55"/>
      <c r="E21" s="55"/>
      <c r="F21" s="56"/>
      <c r="G21" s="57"/>
      <c r="H21" s="56"/>
      <c r="I21" s="58"/>
      <c r="J21" s="6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row>
    <row r="22" spans="1:245" ht="24" customHeight="1">
      <c r="A22" s="55"/>
      <c r="B22" s="55"/>
      <c r="C22" s="55"/>
      <c r="D22" s="55"/>
      <c r="E22" s="55"/>
      <c r="F22" s="56"/>
      <c r="G22" s="57"/>
      <c r="H22" s="56"/>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row>
    <row r="23" spans="1:245" ht="24" customHeight="1">
      <c r="A23" s="55"/>
      <c r="B23" s="55"/>
      <c r="C23" s="55"/>
      <c r="D23" s="55"/>
      <c r="E23" s="55"/>
      <c r="F23" s="56"/>
      <c r="G23" s="57"/>
      <c r="H23" s="56"/>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row>
    <row r="24" spans="1:245" ht="24" customHeight="1">
      <c r="A24" s="55"/>
      <c r="B24" s="55"/>
      <c r="C24" s="55"/>
      <c r="D24" s="55"/>
      <c r="E24" s="55"/>
      <c r="F24" s="56"/>
      <c r="G24" s="57"/>
      <c r="H24" s="56"/>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row>
    <row r="25" spans="1:245" ht="19.5" customHeight="1">
      <c r="A25" s="58"/>
      <c r="B25" s="58"/>
      <c r="C25" s="58"/>
      <c r="D25" s="59"/>
      <c r="E25" s="59"/>
      <c r="F25" s="59"/>
      <c r="G25" s="59"/>
      <c r="H25" s="59"/>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row>
    <row r="26" spans="1:245" ht="19.5" customHeight="1">
      <c r="A26" s="58"/>
      <c r="B26" s="58"/>
      <c r="C26" s="58"/>
      <c r="D26" s="58"/>
      <c r="E26" s="58"/>
      <c r="F26" s="58"/>
      <c r="G26" s="58"/>
      <c r="H26" s="59"/>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row>
    <row r="27" spans="1:245" ht="19.5" customHeight="1">
      <c r="A27" s="58"/>
      <c r="B27" s="58"/>
      <c r="C27" s="58"/>
      <c r="D27" s="59"/>
      <c r="E27" s="59"/>
      <c r="F27" s="59"/>
      <c r="G27" s="59"/>
      <c r="H27" s="59"/>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row>
    <row r="28" spans="1:245" ht="19.5" customHeight="1">
      <c r="A28" s="58"/>
      <c r="B28" s="58"/>
      <c r="C28" s="58"/>
      <c r="D28" s="59"/>
      <c r="E28" s="59"/>
      <c r="F28" s="59"/>
      <c r="G28" s="59"/>
      <c r="H28" s="59"/>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row>
    <row r="29" spans="1:245" ht="19.5" customHeight="1">
      <c r="A29" s="58"/>
      <c r="B29" s="58"/>
      <c r="C29" s="58"/>
      <c r="D29" s="58"/>
      <c r="E29" s="58"/>
      <c r="F29" s="58"/>
      <c r="G29" s="58"/>
      <c r="H29" s="59"/>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row>
    <row r="30" spans="1:245" ht="19.5" customHeight="1">
      <c r="A30" s="58"/>
      <c r="B30" s="58"/>
      <c r="C30" s="58"/>
      <c r="D30" s="59"/>
      <c r="E30" s="59"/>
      <c r="F30" s="59"/>
      <c r="G30" s="59"/>
      <c r="H30" s="59"/>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row>
    <row r="31" spans="1:245" ht="19.5" customHeight="1">
      <c r="A31" s="58"/>
      <c r="B31" s="58"/>
      <c r="C31" s="58"/>
      <c r="D31" s="59"/>
      <c r="E31" s="59"/>
      <c r="F31" s="59"/>
      <c r="G31" s="59"/>
      <c r="H31" s="59"/>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row>
    <row r="32" spans="1:245" ht="19.5" customHeight="1">
      <c r="A32" s="58"/>
      <c r="B32" s="58"/>
      <c r="C32" s="58"/>
      <c r="D32" s="58"/>
      <c r="E32" s="58"/>
      <c r="F32" s="58"/>
      <c r="G32" s="58"/>
      <c r="H32" s="59"/>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row>
    <row r="33" spans="1:245" ht="19.5" customHeight="1">
      <c r="A33" s="58"/>
      <c r="B33" s="58"/>
      <c r="C33" s="58"/>
      <c r="D33" s="58"/>
      <c r="E33" s="60"/>
      <c r="F33" s="60"/>
      <c r="G33" s="60"/>
      <c r="H33" s="59"/>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row>
    <row r="34" spans="1:245" ht="19.5" customHeight="1">
      <c r="A34" s="58"/>
      <c r="B34" s="58"/>
      <c r="C34" s="58"/>
      <c r="D34" s="58"/>
      <c r="E34" s="60"/>
      <c r="F34" s="60"/>
      <c r="G34" s="60"/>
      <c r="H34" s="5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row>
    <row r="35" spans="1:245" ht="19.5" customHeight="1">
      <c r="A35" s="58"/>
      <c r="B35" s="58"/>
      <c r="C35" s="58"/>
      <c r="D35" s="58"/>
      <c r="E35" s="58"/>
      <c r="F35" s="58"/>
      <c r="G35" s="58"/>
      <c r="H35" s="59"/>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row>
    <row r="36" spans="1:245" ht="19.5" customHeight="1">
      <c r="A36" s="58"/>
      <c r="B36" s="58"/>
      <c r="C36" s="58"/>
      <c r="D36" s="58"/>
      <c r="E36" s="61"/>
      <c r="F36" s="61"/>
      <c r="G36" s="61"/>
      <c r="H36" s="59"/>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row>
    <row r="37" spans="1:245" ht="19.5" customHeight="1">
      <c r="A37" s="62"/>
      <c r="B37" s="62"/>
      <c r="C37" s="62"/>
      <c r="D37" s="62"/>
      <c r="E37" s="63"/>
      <c r="F37" s="63"/>
      <c r="G37" s="63"/>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row>
    <row r="38" spans="1:245" ht="19.5" customHeight="1">
      <c r="A38" s="64"/>
      <c r="B38" s="64"/>
      <c r="C38" s="64"/>
      <c r="D38" s="64"/>
      <c r="E38" s="64"/>
      <c r="F38" s="64"/>
      <c r="G38" s="64"/>
      <c r="H38" s="65"/>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c r="FV38" s="66"/>
      <c r="FW38" s="66"/>
      <c r="FX38" s="66"/>
      <c r="FY38" s="66"/>
      <c r="FZ38" s="66"/>
      <c r="GA38" s="66"/>
      <c r="GB38" s="66"/>
      <c r="GC38" s="66"/>
      <c r="GD38" s="66"/>
      <c r="GE38" s="66"/>
      <c r="GF38" s="66"/>
      <c r="GG38" s="66"/>
      <c r="GH38" s="66"/>
      <c r="GI38" s="66"/>
      <c r="GJ38" s="66"/>
      <c r="GK38" s="66"/>
      <c r="GL38" s="66"/>
      <c r="GM38" s="66"/>
      <c r="GN38" s="66"/>
      <c r="GO38" s="66"/>
      <c r="GP38" s="66"/>
      <c r="GQ38" s="66"/>
      <c r="GR38" s="66"/>
      <c r="GS38" s="66"/>
      <c r="GT38" s="66"/>
      <c r="GU38" s="66"/>
      <c r="GV38" s="66"/>
      <c r="GW38" s="66"/>
      <c r="GX38" s="66"/>
      <c r="GY38" s="66"/>
      <c r="GZ38" s="66"/>
      <c r="HA38" s="66"/>
      <c r="HB38" s="66"/>
      <c r="HC38" s="66"/>
      <c r="HD38" s="66"/>
      <c r="HE38" s="66"/>
      <c r="HF38" s="66"/>
      <c r="HG38" s="66"/>
      <c r="HH38" s="66"/>
      <c r="HI38" s="66"/>
      <c r="HJ38" s="66"/>
      <c r="HK38" s="66"/>
      <c r="HL38" s="66"/>
      <c r="HM38" s="66"/>
      <c r="HN38" s="66"/>
      <c r="HO38" s="66"/>
      <c r="HP38" s="66"/>
      <c r="HQ38" s="66"/>
      <c r="HR38" s="66"/>
      <c r="HS38" s="66"/>
      <c r="HT38" s="66"/>
      <c r="HU38" s="66"/>
      <c r="HV38" s="66"/>
      <c r="HW38" s="66"/>
      <c r="HX38" s="66"/>
      <c r="HY38" s="66"/>
      <c r="HZ38" s="66"/>
      <c r="IA38" s="66"/>
      <c r="IB38" s="66"/>
      <c r="IC38" s="66"/>
      <c r="ID38" s="66"/>
      <c r="IE38" s="66"/>
      <c r="IF38" s="66"/>
      <c r="IG38" s="66"/>
      <c r="IH38" s="66"/>
      <c r="II38" s="66"/>
      <c r="IJ38" s="66"/>
      <c r="IK38" s="66"/>
    </row>
    <row r="39" spans="1:245" ht="19.5" customHeight="1">
      <c r="A39" s="62"/>
      <c r="B39" s="62"/>
      <c r="C39" s="62"/>
      <c r="D39" s="62"/>
      <c r="E39" s="62"/>
      <c r="F39" s="62"/>
      <c r="G39" s="62"/>
      <c r="H39" s="65"/>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c r="EO39" s="66"/>
      <c r="EP39" s="66"/>
      <c r="EQ39" s="66"/>
      <c r="ER39" s="66"/>
      <c r="ES39" s="66"/>
      <c r="ET39" s="66"/>
      <c r="EU39" s="66"/>
      <c r="EV39" s="66"/>
      <c r="EW39" s="66"/>
      <c r="EX39" s="66"/>
      <c r="EY39" s="66"/>
      <c r="EZ39" s="66"/>
      <c r="FA39" s="66"/>
      <c r="FB39" s="66"/>
      <c r="FC39" s="66"/>
      <c r="FD39" s="66"/>
      <c r="FE39" s="66"/>
      <c r="FF39" s="66"/>
      <c r="FG39" s="66"/>
      <c r="FH39" s="66"/>
      <c r="FI39" s="66"/>
      <c r="FJ39" s="66"/>
      <c r="FK39" s="66"/>
      <c r="FL39" s="66"/>
      <c r="FM39" s="66"/>
      <c r="FN39" s="66"/>
      <c r="FO39" s="66"/>
      <c r="FP39" s="66"/>
      <c r="FQ39" s="66"/>
      <c r="FR39" s="66"/>
      <c r="FS39" s="66"/>
      <c r="FT39" s="66"/>
      <c r="FU39" s="66"/>
      <c r="FV39" s="66"/>
      <c r="FW39" s="66"/>
      <c r="FX39" s="66"/>
      <c r="FY39" s="66"/>
      <c r="FZ39" s="66"/>
      <c r="GA39" s="66"/>
      <c r="GB39" s="66"/>
      <c r="GC39" s="66"/>
      <c r="GD39" s="66"/>
      <c r="GE39" s="66"/>
      <c r="GF39" s="66"/>
      <c r="GG39" s="66"/>
      <c r="GH39" s="66"/>
      <c r="GI39" s="66"/>
      <c r="GJ39" s="66"/>
      <c r="GK39" s="66"/>
      <c r="GL39" s="66"/>
      <c r="GM39" s="66"/>
      <c r="GN39" s="66"/>
      <c r="GO39" s="66"/>
      <c r="GP39" s="66"/>
      <c r="GQ39" s="66"/>
      <c r="GR39" s="66"/>
      <c r="GS39" s="66"/>
      <c r="GT39" s="66"/>
      <c r="GU39" s="66"/>
      <c r="GV39" s="66"/>
      <c r="GW39" s="66"/>
      <c r="GX39" s="66"/>
      <c r="GY39" s="66"/>
      <c r="GZ39" s="66"/>
      <c r="HA39" s="66"/>
      <c r="HB39" s="66"/>
      <c r="HC39" s="66"/>
      <c r="HD39" s="66"/>
      <c r="HE39" s="66"/>
      <c r="HF39" s="66"/>
      <c r="HG39" s="66"/>
      <c r="HH39" s="66"/>
      <c r="HI39" s="66"/>
      <c r="HJ39" s="66"/>
      <c r="HK39" s="66"/>
      <c r="HL39" s="66"/>
      <c r="HM39" s="66"/>
      <c r="HN39" s="66"/>
      <c r="HO39" s="66"/>
      <c r="HP39" s="66"/>
      <c r="HQ39" s="66"/>
      <c r="HR39" s="66"/>
      <c r="HS39" s="66"/>
      <c r="HT39" s="66"/>
      <c r="HU39" s="66"/>
      <c r="HV39" s="66"/>
      <c r="HW39" s="66"/>
      <c r="HX39" s="66"/>
      <c r="HY39" s="66"/>
      <c r="HZ39" s="66"/>
      <c r="IA39" s="66"/>
      <c r="IB39" s="66"/>
      <c r="IC39" s="66"/>
      <c r="ID39" s="66"/>
      <c r="IE39" s="66"/>
      <c r="IF39" s="66"/>
      <c r="IG39" s="66"/>
      <c r="IH39" s="66"/>
      <c r="II39" s="66"/>
      <c r="IJ39" s="66"/>
      <c r="IK39" s="66"/>
    </row>
    <row r="40" spans="1:245" ht="19.5" customHeight="1">
      <c r="A40" s="66"/>
      <c r="B40" s="66"/>
      <c r="C40" s="66"/>
      <c r="D40" s="66"/>
      <c r="E40" s="66"/>
      <c r="F40" s="62"/>
      <c r="G40" s="62"/>
      <c r="H40" s="65"/>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c r="FB40" s="66"/>
      <c r="FC40" s="66"/>
      <c r="FD40" s="66"/>
      <c r="FE40" s="66"/>
      <c r="FF40" s="66"/>
      <c r="FG40" s="66"/>
      <c r="FH40" s="66"/>
      <c r="FI40" s="66"/>
      <c r="FJ40" s="66"/>
      <c r="FK40" s="66"/>
      <c r="FL40" s="66"/>
      <c r="FM40" s="66"/>
      <c r="FN40" s="66"/>
      <c r="FO40" s="66"/>
      <c r="FP40" s="66"/>
      <c r="FQ40" s="66"/>
      <c r="FR40" s="66"/>
      <c r="FS40" s="66"/>
      <c r="FT40" s="66"/>
      <c r="FU40" s="66"/>
      <c r="FV40" s="66"/>
      <c r="FW40" s="66"/>
      <c r="FX40" s="66"/>
      <c r="FY40" s="66"/>
      <c r="FZ40" s="66"/>
      <c r="GA40" s="66"/>
      <c r="GB40" s="66"/>
      <c r="GC40" s="66"/>
      <c r="GD40" s="66"/>
      <c r="GE40" s="66"/>
      <c r="GF40" s="66"/>
      <c r="GG40" s="66"/>
      <c r="GH40" s="66"/>
      <c r="GI40" s="66"/>
      <c r="GJ40" s="66"/>
      <c r="GK40" s="66"/>
      <c r="GL40" s="66"/>
      <c r="GM40" s="66"/>
      <c r="GN40" s="66"/>
      <c r="GO40" s="66"/>
      <c r="GP40" s="66"/>
      <c r="GQ40" s="66"/>
      <c r="GR40" s="66"/>
      <c r="GS40" s="66"/>
      <c r="GT40" s="66"/>
      <c r="GU40" s="66"/>
      <c r="GV40" s="66"/>
      <c r="GW40" s="66"/>
      <c r="GX40" s="66"/>
      <c r="GY40" s="66"/>
      <c r="GZ40" s="66"/>
      <c r="HA40" s="66"/>
      <c r="HB40" s="66"/>
      <c r="HC40" s="66"/>
      <c r="HD40" s="66"/>
      <c r="HE40" s="66"/>
      <c r="HF40" s="66"/>
      <c r="HG40" s="66"/>
      <c r="HH40" s="66"/>
      <c r="HI40" s="66"/>
      <c r="HJ40" s="66"/>
      <c r="HK40" s="66"/>
      <c r="HL40" s="66"/>
      <c r="HM40" s="66"/>
      <c r="HN40" s="66"/>
      <c r="HO40" s="66"/>
      <c r="HP40" s="66"/>
      <c r="HQ40" s="66"/>
      <c r="HR40" s="66"/>
      <c r="HS40" s="66"/>
      <c r="HT40" s="66"/>
      <c r="HU40" s="66"/>
      <c r="HV40" s="66"/>
      <c r="HW40" s="66"/>
      <c r="HX40" s="66"/>
      <c r="HY40" s="66"/>
      <c r="HZ40" s="66"/>
      <c r="IA40" s="66"/>
      <c r="IB40" s="66"/>
      <c r="IC40" s="66"/>
      <c r="ID40" s="66"/>
      <c r="IE40" s="66"/>
      <c r="IF40" s="66"/>
      <c r="IG40" s="66"/>
      <c r="IH40" s="66"/>
      <c r="II40" s="66"/>
      <c r="IJ40" s="66"/>
      <c r="IK40" s="66"/>
    </row>
    <row r="41" spans="1:245" ht="19.5" customHeight="1">
      <c r="A41" s="66"/>
      <c r="B41" s="66"/>
      <c r="C41" s="66"/>
      <c r="D41" s="66"/>
      <c r="E41" s="66"/>
      <c r="F41" s="62"/>
      <c r="G41" s="62"/>
      <c r="H41" s="65"/>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c r="FV41" s="66"/>
      <c r="FW41" s="66"/>
      <c r="FX41" s="66"/>
      <c r="FY41" s="66"/>
      <c r="FZ41" s="66"/>
      <c r="GA41" s="66"/>
      <c r="GB41" s="66"/>
      <c r="GC41" s="66"/>
      <c r="GD41" s="66"/>
      <c r="GE41" s="66"/>
      <c r="GF41" s="66"/>
      <c r="GG41" s="66"/>
      <c r="GH41" s="66"/>
      <c r="GI41" s="66"/>
      <c r="GJ41" s="66"/>
      <c r="GK41" s="66"/>
      <c r="GL41" s="66"/>
      <c r="GM41" s="66"/>
      <c r="GN41" s="66"/>
      <c r="GO41" s="66"/>
      <c r="GP41" s="66"/>
      <c r="GQ41" s="66"/>
      <c r="GR41" s="66"/>
      <c r="GS41" s="66"/>
      <c r="GT41" s="66"/>
      <c r="GU41" s="66"/>
      <c r="GV41" s="66"/>
      <c r="GW41" s="66"/>
      <c r="GX41" s="66"/>
      <c r="GY41" s="66"/>
      <c r="GZ41" s="66"/>
      <c r="HA41" s="66"/>
      <c r="HB41" s="66"/>
      <c r="HC41" s="66"/>
      <c r="HD41" s="66"/>
      <c r="HE41" s="66"/>
      <c r="HF41" s="66"/>
      <c r="HG41" s="66"/>
      <c r="HH41" s="66"/>
      <c r="HI41" s="66"/>
      <c r="HJ41" s="66"/>
      <c r="HK41" s="66"/>
      <c r="HL41" s="66"/>
      <c r="HM41" s="66"/>
      <c r="HN41" s="66"/>
      <c r="HO41" s="66"/>
      <c r="HP41" s="66"/>
      <c r="HQ41" s="66"/>
      <c r="HR41" s="66"/>
      <c r="HS41" s="66"/>
      <c r="HT41" s="66"/>
      <c r="HU41" s="66"/>
      <c r="HV41" s="66"/>
      <c r="HW41" s="66"/>
      <c r="HX41" s="66"/>
      <c r="HY41" s="66"/>
      <c r="HZ41" s="66"/>
      <c r="IA41" s="66"/>
      <c r="IB41" s="66"/>
      <c r="IC41" s="66"/>
      <c r="ID41" s="66"/>
      <c r="IE41" s="66"/>
      <c r="IF41" s="66"/>
      <c r="IG41" s="66"/>
      <c r="IH41" s="66"/>
      <c r="II41" s="66"/>
      <c r="IJ41" s="66"/>
      <c r="IK41" s="66"/>
    </row>
    <row r="42" spans="1:245" ht="19.5" customHeight="1">
      <c r="A42" s="66"/>
      <c r="B42" s="66"/>
      <c r="C42" s="66"/>
      <c r="D42" s="66"/>
      <c r="E42" s="66"/>
      <c r="F42" s="62"/>
      <c r="G42" s="62"/>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c r="FV42" s="66"/>
      <c r="FW42" s="66"/>
      <c r="FX42" s="66"/>
      <c r="FY42" s="66"/>
      <c r="FZ42" s="66"/>
      <c r="GA42" s="66"/>
      <c r="GB42" s="66"/>
      <c r="GC42" s="66"/>
      <c r="GD42" s="66"/>
      <c r="GE42" s="66"/>
      <c r="GF42" s="66"/>
      <c r="GG42" s="66"/>
      <c r="GH42" s="66"/>
      <c r="GI42" s="66"/>
      <c r="GJ42" s="66"/>
      <c r="GK42" s="66"/>
      <c r="GL42" s="66"/>
      <c r="GM42" s="66"/>
      <c r="GN42" s="66"/>
      <c r="GO42" s="66"/>
      <c r="GP42" s="66"/>
      <c r="GQ42" s="66"/>
      <c r="GR42" s="66"/>
      <c r="GS42" s="66"/>
      <c r="GT42" s="66"/>
      <c r="GU42" s="66"/>
      <c r="GV42" s="66"/>
      <c r="GW42" s="66"/>
      <c r="GX42" s="66"/>
      <c r="GY42" s="66"/>
      <c r="GZ42" s="66"/>
      <c r="HA42" s="66"/>
      <c r="HB42" s="66"/>
      <c r="HC42" s="66"/>
      <c r="HD42" s="66"/>
      <c r="HE42" s="66"/>
      <c r="HF42" s="66"/>
      <c r="HG42" s="66"/>
      <c r="HH42" s="66"/>
      <c r="HI42" s="66"/>
      <c r="HJ42" s="66"/>
      <c r="HK42" s="66"/>
      <c r="HL42" s="66"/>
      <c r="HM42" s="66"/>
      <c r="HN42" s="66"/>
      <c r="HO42" s="66"/>
      <c r="HP42" s="66"/>
      <c r="HQ42" s="66"/>
      <c r="HR42" s="66"/>
      <c r="HS42" s="66"/>
      <c r="HT42" s="66"/>
      <c r="HU42" s="66"/>
      <c r="HV42" s="66"/>
      <c r="HW42" s="66"/>
      <c r="HX42" s="66"/>
      <c r="HY42" s="66"/>
      <c r="HZ42" s="66"/>
      <c r="IA42" s="66"/>
      <c r="IB42" s="66"/>
      <c r="IC42" s="66"/>
      <c r="ID42" s="66"/>
      <c r="IE42" s="66"/>
      <c r="IF42" s="66"/>
      <c r="IG42" s="66"/>
      <c r="IH42" s="66"/>
      <c r="II42" s="66"/>
      <c r="IJ42" s="66"/>
      <c r="IK42" s="66"/>
    </row>
    <row r="43" spans="1:245" ht="19.5" customHeight="1">
      <c r="A43" s="66"/>
      <c r="B43" s="66"/>
      <c r="C43" s="66"/>
      <c r="D43" s="66"/>
      <c r="E43" s="66"/>
      <c r="F43" s="62"/>
      <c r="G43" s="62"/>
      <c r="H43" s="65"/>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row>
    <row r="44" spans="1:245" ht="19.5" customHeight="1">
      <c r="A44" s="66"/>
      <c r="B44" s="66"/>
      <c r="C44" s="66"/>
      <c r="D44" s="66"/>
      <c r="E44" s="66"/>
      <c r="F44" s="62"/>
      <c r="G44" s="62"/>
      <c r="H44" s="65"/>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row>
    <row r="45" spans="1:245" ht="19.5" customHeight="1">
      <c r="A45" s="66"/>
      <c r="B45" s="66"/>
      <c r="C45" s="66"/>
      <c r="D45" s="66"/>
      <c r="E45" s="66"/>
      <c r="F45" s="62"/>
      <c r="G45" s="62"/>
      <c r="H45" s="65"/>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row>
    <row r="46" spans="1:245" ht="19.5" customHeight="1">
      <c r="A46" s="66"/>
      <c r="B46" s="66"/>
      <c r="C46" s="66"/>
      <c r="D46" s="66"/>
      <c r="E46" s="66"/>
      <c r="F46" s="62"/>
      <c r="G46" s="62"/>
      <c r="H46" s="65"/>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row>
    <row r="47" spans="1:245" ht="19.5" customHeight="1">
      <c r="A47" s="66"/>
      <c r="B47" s="66"/>
      <c r="C47" s="66"/>
      <c r="D47" s="66"/>
      <c r="E47" s="66"/>
      <c r="F47" s="62"/>
      <c r="G47" s="62"/>
      <c r="H47" s="65"/>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row>
    <row r="48" spans="1:245" ht="19.5" customHeight="1">
      <c r="A48" s="66"/>
      <c r="B48" s="66"/>
      <c r="C48" s="66"/>
      <c r="D48" s="66"/>
      <c r="E48" s="66"/>
      <c r="F48" s="62"/>
      <c r="G48" s="62"/>
      <c r="H48" s="65"/>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row>
    <row r="49" spans="1:245" ht="19.5" customHeight="1">
      <c r="A49" s="66"/>
      <c r="B49" s="66"/>
      <c r="C49" s="66"/>
      <c r="D49" s="66"/>
      <c r="E49" s="66"/>
      <c r="F49" s="62"/>
      <c r="G49" s="62"/>
      <c r="H49" s="65"/>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row>
  </sheetData>
  <sheetProtection/>
  <mergeCells count="8">
    <mergeCell ref="A1:C1"/>
    <mergeCell ref="A3:H3"/>
    <mergeCell ref="F5:H5"/>
    <mergeCell ref="D6:D7"/>
    <mergeCell ref="E6:E7"/>
    <mergeCell ref="F6:F7"/>
    <mergeCell ref="G6:G7"/>
    <mergeCell ref="H6:H7"/>
  </mergeCells>
  <printOptions/>
  <pageMargins left="0.75" right="0.75" top="0.98" bottom="0.98" header="0.51" footer="0.51"/>
  <pageSetup fitToHeight="1" fitToWidth="1" horizontalDpi="600" verticalDpi="600" orientation="landscape" paperSize="9" scale="86"/>
</worksheet>
</file>

<file path=xl/worksheets/sheet13.xml><?xml version="1.0" encoding="utf-8"?>
<worksheet xmlns="http://schemas.openxmlformats.org/spreadsheetml/2006/main" xmlns:r="http://schemas.openxmlformats.org/officeDocument/2006/relationships">
  <dimension ref="A1:J106"/>
  <sheetViews>
    <sheetView tabSelected="1" zoomScaleSheetLayoutView="100" workbookViewId="0" topLeftCell="A19">
      <selection activeCell="M9" sqref="M9"/>
    </sheetView>
  </sheetViews>
  <sheetFormatPr defaultColWidth="9.33203125" defaultRowHeight="11.25"/>
  <cols>
    <col min="1" max="1" width="6" style="0" customWidth="1"/>
    <col min="3" max="3" width="10.66015625" style="0" customWidth="1"/>
    <col min="4" max="4" width="18.33203125" style="0" customWidth="1"/>
    <col min="5" max="5" width="35" style="0" customWidth="1"/>
    <col min="6" max="6" width="26.33203125" style="1" customWidth="1"/>
    <col min="7" max="7" width="25.5" style="0" customWidth="1"/>
    <col min="8" max="8" width="17" style="0" customWidth="1"/>
    <col min="9" max="9" width="19.16015625" style="0" customWidth="1"/>
    <col min="10" max="10" width="9.33203125" style="0" customWidth="1"/>
  </cols>
  <sheetData>
    <row r="1" ht="24.75" customHeight="1">
      <c r="J1" s="25" t="s">
        <v>341</v>
      </c>
    </row>
    <row r="2" spans="1:10" ht="39" customHeight="1">
      <c r="A2" s="2" t="s">
        <v>342</v>
      </c>
      <c r="B2" s="2"/>
      <c r="C2" s="2"/>
      <c r="D2" s="2"/>
      <c r="E2" s="2"/>
      <c r="F2" s="2"/>
      <c r="G2" s="2"/>
      <c r="H2" s="2"/>
      <c r="I2" s="2"/>
      <c r="J2" s="2"/>
    </row>
    <row r="3" spans="1:10" ht="12.75" customHeight="1">
      <c r="A3" s="3" t="s">
        <v>343</v>
      </c>
      <c r="B3" s="3"/>
      <c r="C3" s="3"/>
      <c r="D3" s="3"/>
      <c r="E3" s="4"/>
      <c r="F3" s="5"/>
      <c r="G3" s="4"/>
      <c r="H3" s="4"/>
      <c r="I3" s="26" t="s">
        <v>6</v>
      </c>
      <c r="J3" s="26"/>
    </row>
    <row r="4" spans="1:10" ht="11.25">
      <c r="A4" s="6" t="s">
        <v>344</v>
      </c>
      <c r="B4" s="6" t="s">
        <v>345</v>
      </c>
      <c r="C4" s="6" t="s">
        <v>346</v>
      </c>
      <c r="D4" s="6" t="s">
        <v>347</v>
      </c>
      <c r="E4" s="7" t="s">
        <v>348</v>
      </c>
      <c r="F4" s="8"/>
      <c r="G4" s="8"/>
      <c r="H4" s="8"/>
      <c r="I4" s="8"/>
      <c r="J4" s="27"/>
    </row>
    <row r="5" spans="1:10" ht="11.25">
      <c r="A5" s="6"/>
      <c r="B5" s="6"/>
      <c r="C5" s="6"/>
      <c r="D5" s="6"/>
      <c r="E5" s="9" t="s">
        <v>349</v>
      </c>
      <c r="F5" s="9"/>
      <c r="G5" s="9" t="s">
        <v>350</v>
      </c>
      <c r="H5" s="9"/>
      <c r="I5" s="9" t="s">
        <v>351</v>
      </c>
      <c r="J5" s="9"/>
    </row>
    <row r="6" spans="1:10" ht="11.25">
      <c r="A6" s="6"/>
      <c r="B6" s="6"/>
      <c r="C6" s="6"/>
      <c r="D6" s="6"/>
      <c r="E6" s="9" t="s">
        <v>352</v>
      </c>
      <c r="F6" s="9" t="s">
        <v>353</v>
      </c>
      <c r="G6" s="9" t="s">
        <v>352</v>
      </c>
      <c r="H6" s="9" t="s">
        <v>353</v>
      </c>
      <c r="I6" s="9" t="s">
        <v>352</v>
      </c>
      <c r="J6" s="9" t="s">
        <v>353</v>
      </c>
    </row>
    <row r="7" spans="1:10" ht="11.25">
      <c r="A7" s="10" t="s">
        <v>58</v>
      </c>
      <c r="B7" s="11"/>
      <c r="C7" s="12" t="s">
        <v>354</v>
      </c>
      <c r="D7" s="11"/>
      <c r="E7" s="11"/>
      <c r="F7" s="11"/>
      <c r="G7" s="11"/>
      <c r="H7" s="11"/>
      <c r="I7" s="11"/>
      <c r="J7" s="11"/>
    </row>
    <row r="8" spans="1:10" ht="45">
      <c r="A8" s="13" t="s">
        <v>355</v>
      </c>
      <c r="B8" s="13" t="s">
        <v>356</v>
      </c>
      <c r="C8" s="14">
        <v>10000</v>
      </c>
      <c r="D8" s="13" t="s">
        <v>357</v>
      </c>
      <c r="E8" s="15" t="s">
        <v>358</v>
      </c>
      <c r="F8" s="15" t="s">
        <v>359</v>
      </c>
      <c r="G8" s="15" t="s">
        <v>360</v>
      </c>
      <c r="H8" s="15" t="s">
        <v>361</v>
      </c>
      <c r="I8" s="15" t="s">
        <v>362</v>
      </c>
      <c r="J8" s="15" t="s">
        <v>363</v>
      </c>
    </row>
    <row r="9" spans="1:10" ht="33.75">
      <c r="A9" s="16"/>
      <c r="B9" s="16"/>
      <c r="C9" s="17"/>
      <c r="D9" s="16"/>
      <c r="E9" s="15" t="s">
        <v>364</v>
      </c>
      <c r="F9" s="15" t="s">
        <v>365</v>
      </c>
      <c r="G9" s="15" t="s">
        <v>366</v>
      </c>
      <c r="H9" s="15" t="s">
        <v>367</v>
      </c>
      <c r="I9" s="15" t="s">
        <v>368</v>
      </c>
      <c r="J9" s="15" t="s">
        <v>369</v>
      </c>
    </row>
    <row r="10" spans="1:10" ht="22.5">
      <c r="A10" s="16"/>
      <c r="B10" s="16"/>
      <c r="C10" s="17"/>
      <c r="D10" s="16"/>
      <c r="E10" s="15" t="s">
        <v>370</v>
      </c>
      <c r="F10" s="15" t="s">
        <v>371</v>
      </c>
      <c r="G10" s="15" t="s">
        <v>372</v>
      </c>
      <c r="H10" s="15" t="s">
        <v>373</v>
      </c>
      <c r="I10" s="15"/>
      <c r="J10" s="15"/>
    </row>
    <row r="11" spans="1:10" ht="22.5">
      <c r="A11" s="16"/>
      <c r="B11" s="16"/>
      <c r="C11" s="17"/>
      <c r="D11" s="16"/>
      <c r="E11" s="15" t="s">
        <v>374</v>
      </c>
      <c r="F11" s="15" t="s">
        <v>375</v>
      </c>
      <c r="G11" s="15" t="s">
        <v>376</v>
      </c>
      <c r="H11" s="15" t="s">
        <v>373</v>
      </c>
      <c r="I11" s="15"/>
      <c r="J11" s="15"/>
    </row>
    <row r="12" spans="1:10" ht="11.25">
      <c r="A12" s="16"/>
      <c r="B12" s="16"/>
      <c r="C12" s="17"/>
      <c r="D12" s="16"/>
      <c r="E12" s="15" t="s">
        <v>377</v>
      </c>
      <c r="F12" s="15">
        <v>1</v>
      </c>
      <c r="G12" s="15" t="s">
        <v>378</v>
      </c>
      <c r="H12" s="15" t="s">
        <v>375</v>
      </c>
      <c r="I12" s="15"/>
      <c r="J12" s="15"/>
    </row>
    <row r="13" spans="1:10" ht="11.25">
      <c r="A13" s="16"/>
      <c r="B13" s="16"/>
      <c r="C13" s="17"/>
      <c r="D13" s="16"/>
      <c r="E13" s="15" t="s">
        <v>379</v>
      </c>
      <c r="F13" s="15" t="s">
        <v>380</v>
      </c>
      <c r="G13" s="15" t="s">
        <v>381</v>
      </c>
      <c r="H13" s="15" t="s">
        <v>382</v>
      </c>
      <c r="I13" s="15"/>
      <c r="J13" s="15"/>
    </row>
    <row r="14" spans="1:10" ht="22.5">
      <c r="A14" s="16"/>
      <c r="B14" s="16"/>
      <c r="C14" s="17"/>
      <c r="D14" s="16"/>
      <c r="E14" s="15" t="s">
        <v>383</v>
      </c>
      <c r="F14" s="15" t="s">
        <v>384</v>
      </c>
      <c r="G14" s="15" t="s">
        <v>385</v>
      </c>
      <c r="H14" s="15" t="s">
        <v>386</v>
      </c>
      <c r="I14" s="15"/>
      <c r="J14" s="15"/>
    </row>
    <row r="15" spans="1:10" ht="11.25">
      <c r="A15" s="18"/>
      <c r="B15" s="18"/>
      <c r="C15" s="19"/>
      <c r="D15" s="18"/>
      <c r="E15" s="15" t="s">
        <v>387</v>
      </c>
      <c r="F15" s="15" t="s">
        <v>371</v>
      </c>
      <c r="G15" s="15"/>
      <c r="H15" s="15"/>
      <c r="I15" s="15"/>
      <c r="J15" s="15"/>
    </row>
    <row r="16" spans="1:10" ht="22.5">
      <c r="A16" s="10" t="s">
        <v>388</v>
      </c>
      <c r="B16" s="10" t="s">
        <v>389</v>
      </c>
      <c r="C16" s="20">
        <v>6000</v>
      </c>
      <c r="D16" s="10" t="s">
        <v>390</v>
      </c>
      <c r="E16" s="15" t="s">
        <v>391</v>
      </c>
      <c r="F16" s="21" t="s">
        <v>392</v>
      </c>
      <c r="G16" s="15" t="s">
        <v>393</v>
      </c>
      <c r="H16" s="15" t="s">
        <v>394</v>
      </c>
      <c r="I16" s="15" t="s">
        <v>395</v>
      </c>
      <c r="J16" s="15" t="s">
        <v>396</v>
      </c>
    </row>
    <row r="17" spans="1:10" ht="22.5">
      <c r="A17" s="10"/>
      <c r="B17" s="10"/>
      <c r="C17" s="12"/>
      <c r="D17" s="10"/>
      <c r="E17" s="15" t="s">
        <v>397</v>
      </c>
      <c r="F17" s="15" t="s">
        <v>398</v>
      </c>
      <c r="G17" s="15" t="s">
        <v>399</v>
      </c>
      <c r="H17" s="15" t="s">
        <v>394</v>
      </c>
      <c r="I17" s="15" t="s">
        <v>400</v>
      </c>
      <c r="J17" s="15" t="s">
        <v>401</v>
      </c>
    </row>
    <row r="18" spans="1:10" ht="11.25">
      <c r="A18" s="10"/>
      <c r="B18" s="10"/>
      <c r="C18" s="12"/>
      <c r="D18" s="10"/>
      <c r="E18" s="15" t="s">
        <v>402</v>
      </c>
      <c r="F18" s="15" t="s">
        <v>403</v>
      </c>
      <c r="G18" s="15" t="s">
        <v>404</v>
      </c>
      <c r="H18" s="15" t="s">
        <v>405</v>
      </c>
      <c r="I18" s="23"/>
      <c r="J18" s="23"/>
    </row>
    <row r="19" spans="1:10" ht="11.25">
      <c r="A19" s="10"/>
      <c r="B19" s="10"/>
      <c r="C19" s="12"/>
      <c r="D19" s="10"/>
      <c r="E19" s="15" t="s">
        <v>406</v>
      </c>
      <c r="F19" s="22" t="s">
        <v>407</v>
      </c>
      <c r="G19" s="23"/>
      <c r="H19" s="23"/>
      <c r="I19" s="23"/>
      <c r="J19" s="23"/>
    </row>
    <row r="20" spans="1:10" ht="11.25">
      <c r="A20" s="10"/>
      <c r="B20" s="10"/>
      <c r="C20" s="12"/>
      <c r="D20" s="10"/>
      <c r="E20" s="15" t="s">
        <v>408</v>
      </c>
      <c r="F20" s="22" t="s">
        <v>409</v>
      </c>
      <c r="G20" s="23"/>
      <c r="H20" s="23"/>
      <c r="I20" s="23"/>
      <c r="J20" s="23"/>
    </row>
    <row r="21" spans="1:10" ht="22.5">
      <c r="A21" s="10"/>
      <c r="B21" s="10"/>
      <c r="C21" s="12"/>
      <c r="D21" s="10"/>
      <c r="E21" s="15" t="s">
        <v>410</v>
      </c>
      <c r="F21" s="15" t="s">
        <v>411</v>
      </c>
      <c r="G21" s="23"/>
      <c r="H21" s="23"/>
      <c r="I21" s="23"/>
      <c r="J21" s="23"/>
    </row>
    <row r="22" spans="1:10" ht="11.25">
      <c r="A22" s="10"/>
      <c r="B22" s="10"/>
      <c r="C22" s="12"/>
      <c r="D22" s="10"/>
      <c r="E22" s="15" t="s">
        <v>412</v>
      </c>
      <c r="F22" s="21" t="s">
        <v>413</v>
      </c>
      <c r="G22" s="23"/>
      <c r="H22" s="23"/>
      <c r="I22" s="23"/>
      <c r="J22" s="23"/>
    </row>
    <row r="23" spans="1:10" ht="22.5">
      <c r="A23" s="10"/>
      <c r="B23" s="10"/>
      <c r="C23" s="12"/>
      <c r="D23" s="10"/>
      <c r="E23" s="15" t="s">
        <v>414</v>
      </c>
      <c r="F23" s="15" t="s">
        <v>415</v>
      </c>
      <c r="G23" s="23"/>
      <c r="H23" s="23"/>
      <c r="I23" s="23"/>
      <c r="J23" s="23"/>
    </row>
    <row r="24" spans="1:10" ht="11.25">
      <c r="A24" s="10"/>
      <c r="B24" s="10"/>
      <c r="C24" s="12"/>
      <c r="D24" s="10"/>
      <c r="E24" s="15" t="s">
        <v>416</v>
      </c>
      <c r="F24" s="15" t="s">
        <v>415</v>
      </c>
      <c r="G24" s="23"/>
      <c r="H24" s="23"/>
      <c r="I24" s="23"/>
      <c r="J24" s="23"/>
    </row>
    <row r="25" spans="1:10" ht="22.5">
      <c r="A25" s="13" t="s">
        <v>417</v>
      </c>
      <c r="B25" s="13" t="s">
        <v>418</v>
      </c>
      <c r="C25" s="14">
        <v>6000</v>
      </c>
      <c r="D25" s="13" t="s">
        <v>419</v>
      </c>
      <c r="E25" s="15" t="s">
        <v>420</v>
      </c>
      <c r="F25" s="15" t="s">
        <v>421</v>
      </c>
      <c r="G25" s="15" t="s">
        <v>360</v>
      </c>
      <c r="H25" s="15" t="s">
        <v>361</v>
      </c>
      <c r="I25" s="15" t="s">
        <v>422</v>
      </c>
      <c r="J25" s="15" t="s">
        <v>423</v>
      </c>
    </row>
    <row r="26" spans="1:10" ht="22.5">
      <c r="A26" s="16"/>
      <c r="B26" s="16"/>
      <c r="C26" s="17"/>
      <c r="D26" s="16"/>
      <c r="E26" s="15" t="s">
        <v>424</v>
      </c>
      <c r="F26" s="15" t="s">
        <v>425</v>
      </c>
      <c r="G26" s="15" t="s">
        <v>426</v>
      </c>
      <c r="H26" s="15" t="s">
        <v>427</v>
      </c>
      <c r="I26" s="15" t="s">
        <v>428</v>
      </c>
      <c r="J26" s="15" t="s">
        <v>423</v>
      </c>
    </row>
    <row r="27" spans="1:10" ht="22.5">
      <c r="A27" s="16"/>
      <c r="B27" s="16"/>
      <c r="C27" s="17"/>
      <c r="D27" s="16"/>
      <c r="E27" s="15" t="s">
        <v>429</v>
      </c>
      <c r="F27" s="15" t="s">
        <v>430</v>
      </c>
      <c r="G27" s="15" t="s">
        <v>372</v>
      </c>
      <c r="H27" s="15" t="s">
        <v>373</v>
      </c>
      <c r="I27" s="15"/>
      <c r="J27" s="15"/>
    </row>
    <row r="28" spans="1:10" ht="22.5">
      <c r="A28" s="16"/>
      <c r="B28" s="16"/>
      <c r="C28" s="17"/>
      <c r="D28" s="16"/>
      <c r="E28" s="15" t="s">
        <v>431</v>
      </c>
      <c r="F28" s="15" t="s">
        <v>432</v>
      </c>
      <c r="G28" s="15" t="s">
        <v>376</v>
      </c>
      <c r="H28" s="15" t="s">
        <v>373</v>
      </c>
      <c r="I28" s="15"/>
      <c r="J28" s="15"/>
    </row>
    <row r="29" spans="1:10" ht="11.25">
      <c r="A29" s="16"/>
      <c r="B29" s="16"/>
      <c r="C29" s="17"/>
      <c r="D29" s="16"/>
      <c r="E29" s="15" t="s">
        <v>433</v>
      </c>
      <c r="F29" s="15" t="s">
        <v>371</v>
      </c>
      <c r="G29" s="15" t="s">
        <v>378</v>
      </c>
      <c r="H29" s="15" t="s">
        <v>384</v>
      </c>
      <c r="I29" s="15"/>
      <c r="J29" s="15"/>
    </row>
    <row r="30" spans="1:10" ht="11.25">
      <c r="A30" s="16"/>
      <c r="B30" s="16"/>
      <c r="C30" s="17"/>
      <c r="D30" s="16"/>
      <c r="E30" s="15" t="s">
        <v>374</v>
      </c>
      <c r="F30" s="15" t="s">
        <v>375</v>
      </c>
      <c r="G30" s="15" t="s">
        <v>434</v>
      </c>
      <c r="H30" s="15" t="s">
        <v>435</v>
      </c>
      <c r="I30" s="15"/>
      <c r="J30" s="15"/>
    </row>
    <row r="31" spans="1:10" ht="22.5">
      <c r="A31" s="16"/>
      <c r="B31" s="16"/>
      <c r="C31" s="17"/>
      <c r="D31" s="16"/>
      <c r="E31" s="15" t="s">
        <v>436</v>
      </c>
      <c r="F31" s="15">
        <v>1</v>
      </c>
      <c r="G31" s="15" t="s">
        <v>437</v>
      </c>
      <c r="H31" s="15" t="s">
        <v>423</v>
      </c>
      <c r="I31" s="15"/>
      <c r="J31" s="15"/>
    </row>
    <row r="32" spans="1:10" ht="11.25">
      <c r="A32" s="16"/>
      <c r="B32" s="16"/>
      <c r="C32" s="17"/>
      <c r="D32" s="16"/>
      <c r="E32" s="15" t="s">
        <v>438</v>
      </c>
      <c r="F32" s="15" t="s">
        <v>439</v>
      </c>
      <c r="G32" s="15"/>
      <c r="H32" s="15"/>
      <c r="I32" s="15"/>
      <c r="J32" s="15"/>
    </row>
    <row r="33" spans="1:10" ht="11.25">
      <c r="A33" s="18"/>
      <c r="B33" s="18"/>
      <c r="C33" s="19"/>
      <c r="D33" s="18"/>
      <c r="E33" s="15" t="s">
        <v>440</v>
      </c>
      <c r="F33" s="15" t="s">
        <v>371</v>
      </c>
      <c r="G33" s="15"/>
      <c r="H33" s="15"/>
      <c r="I33" s="15"/>
      <c r="J33" s="15"/>
    </row>
    <row r="34" spans="1:10" ht="22.5">
      <c r="A34" s="10" t="s">
        <v>441</v>
      </c>
      <c r="B34" s="10" t="s">
        <v>442</v>
      </c>
      <c r="C34" s="24">
        <v>9200</v>
      </c>
      <c r="D34" s="10" t="s">
        <v>443</v>
      </c>
      <c r="E34" s="15" t="s">
        <v>444</v>
      </c>
      <c r="F34" s="15" t="s">
        <v>445</v>
      </c>
      <c r="G34" s="15" t="s">
        <v>446</v>
      </c>
      <c r="H34" s="15" t="s">
        <v>447</v>
      </c>
      <c r="I34" s="15" t="s">
        <v>448</v>
      </c>
      <c r="J34" s="15" t="s">
        <v>449</v>
      </c>
    </row>
    <row r="35" spans="1:10" ht="11.25">
      <c r="A35" s="10"/>
      <c r="B35" s="10"/>
      <c r="C35" s="17"/>
      <c r="D35" s="10"/>
      <c r="E35" s="15" t="s">
        <v>450</v>
      </c>
      <c r="F35" s="15" t="s">
        <v>451</v>
      </c>
      <c r="G35" s="15" t="s">
        <v>452</v>
      </c>
      <c r="H35" s="15">
        <v>-0.0109</v>
      </c>
      <c r="I35" s="15" t="s">
        <v>453</v>
      </c>
      <c r="J35" s="15" t="s">
        <v>454</v>
      </c>
    </row>
    <row r="36" spans="1:10" ht="22.5">
      <c r="A36" s="10"/>
      <c r="B36" s="10"/>
      <c r="C36" s="17"/>
      <c r="D36" s="10"/>
      <c r="E36" s="15" t="s">
        <v>455</v>
      </c>
      <c r="F36" s="15" t="s">
        <v>456</v>
      </c>
      <c r="G36" s="15" t="s">
        <v>457</v>
      </c>
      <c r="H36" s="15" t="s">
        <v>458</v>
      </c>
      <c r="I36" s="15"/>
      <c r="J36" s="15"/>
    </row>
    <row r="37" spans="1:10" ht="22.5">
      <c r="A37" s="10"/>
      <c r="B37" s="10"/>
      <c r="C37" s="17"/>
      <c r="D37" s="10"/>
      <c r="E37" s="15" t="s">
        <v>459</v>
      </c>
      <c r="F37" s="15" t="s">
        <v>460</v>
      </c>
      <c r="G37" s="15" t="s">
        <v>461</v>
      </c>
      <c r="H37" s="15" t="s">
        <v>458</v>
      </c>
      <c r="I37" s="15"/>
      <c r="J37" s="15"/>
    </row>
    <row r="38" spans="1:10" ht="11.25">
      <c r="A38" s="10"/>
      <c r="B38" s="10"/>
      <c r="C38" s="17"/>
      <c r="D38" s="10"/>
      <c r="E38" s="15" t="s">
        <v>462</v>
      </c>
      <c r="F38" s="15" t="s">
        <v>396</v>
      </c>
      <c r="G38" s="15"/>
      <c r="H38" s="15"/>
      <c r="I38" s="15"/>
      <c r="J38" s="15"/>
    </row>
    <row r="39" spans="1:10" ht="11.25">
      <c r="A39" s="10"/>
      <c r="B39" s="10"/>
      <c r="C39" s="17"/>
      <c r="D39" s="10"/>
      <c r="E39" s="15" t="s">
        <v>463</v>
      </c>
      <c r="F39" s="15">
        <f>100%</f>
        <v>1</v>
      </c>
      <c r="G39" s="15"/>
      <c r="H39" s="15"/>
      <c r="I39" s="15"/>
      <c r="J39" s="15"/>
    </row>
    <row r="40" spans="1:10" ht="11.25">
      <c r="A40" s="10"/>
      <c r="B40" s="10"/>
      <c r="C40" s="17"/>
      <c r="D40" s="10"/>
      <c r="E40" s="15" t="s">
        <v>464</v>
      </c>
      <c r="F40" s="15" t="s">
        <v>465</v>
      </c>
      <c r="G40" s="15"/>
      <c r="H40" s="15"/>
      <c r="I40" s="15"/>
      <c r="J40" s="15"/>
    </row>
    <row r="41" spans="1:10" ht="11.25">
      <c r="A41" s="10"/>
      <c r="B41" s="10"/>
      <c r="C41" s="17"/>
      <c r="D41" s="10"/>
      <c r="E41" s="15" t="s">
        <v>466</v>
      </c>
      <c r="F41" s="15" t="s">
        <v>467</v>
      </c>
      <c r="G41" s="15"/>
      <c r="H41" s="15"/>
      <c r="I41" s="15"/>
      <c r="J41" s="15"/>
    </row>
    <row r="42" spans="1:10" ht="11.25">
      <c r="A42" s="10"/>
      <c r="B42" s="10"/>
      <c r="C42" s="17"/>
      <c r="D42" s="10"/>
      <c r="E42" s="15" t="s">
        <v>468</v>
      </c>
      <c r="F42" s="15" t="s">
        <v>469</v>
      </c>
      <c r="G42" s="15"/>
      <c r="H42" s="15"/>
      <c r="I42" s="15"/>
      <c r="J42" s="15"/>
    </row>
    <row r="43" spans="1:10" ht="11.25">
      <c r="A43" s="10"/>
      <c r="B43" s="10"/>
      <c r="C43" s="17"/>
      <c r="D43" s="10"/>
      <c r="E43" s="15" t="s">
        <v>470</v>
      </c>
      <c r="F43" s="15">
        <v>6700000</v>
      </c>
      <c r="G43" s="15"/>
      <c r="H43" s="15"/>
      <c r="I43" s="15"/>
      <c r="J43" s="15"/>
    </row>
    <row r="44" spans="1:10" ht="11.25">
      <c r="A44" s="10"/>
      <c r="B44" s="10"/>
      <c r="C44" s="17"/>
      <c r="D44" s="10"/>
      <c r="E44" s="15" t="s">
        <v>471</v>
      </c>
      <c r="F44" s="15">
        <v>192000</v>
      </c>
      <c r="G44" s="15"/>
      <c r="H44" s="15"/>
      <c r="I44" s="15"/>
      <c r="J44" s="15"/>
    </row>
    <row r="45" spans="1:10" ht="11.25">
      <c r="A45" s="10"/>
      <c r="B45" s="10"/>
      <c r="C45" s="19"/>
      <c r="D45" s="10"/>
      <c r="E45" s="15" t="s">
        <v>472</v>
      </c>
      <c r="F45" s="15">
        <v>58000</v>
      </c>
      <c r="G45" s="15"/>
      <c r="H45" s="15"/>
      <c r="I45" s="15"/>
      <c r="J45" s="15"/>
    </row>
    <row r="46" spans="1:10" ht="33.75">
      <c r="A46" s="10" t="s">
        <v>473</v>
      </c>
      <c r="B46" s="10" t="s">
        <v>474</v>
      </c>
      <c r="C46" s="20">
        <v>12000</v>
      </c>
      <c r="D46" s="10" t="s">
        <v>475</v>
      </c>
      <c r="E46" s="15" t="s">
        <v>476</v>
      </c>
      <c r="F46" s="15" t="s">
        <v>477</v>
      </c>
      <c r="G46" s="15" t="s">
        <v>360</v>
      </c>
      <c r="H46" s="15" t="s">
        <v>478</v>
      </c>
      <c r="I46" s="15" t="s">
        <v>479</v>
      </c>
      <c r="J46" s="15" t="s">
        <v>375</v>
      </c>
    </row>
    <row r="47" spans="1:10" ht="33.75">
      <c r="A47" s="10"/>
      <c r="B47" s="10"/>
      <c r="C47" s="12"/>
      <c r="D47" s="10"/>
      <c r="E47" s="15" t="s">
        <v>480</v>
      </c>
      <c r="F47" s="15" t="s">
        <v>481</v>
      </c>
      <c r="G47" s="15" t="s">
        <v>482</v>
      </c>
      <c r="H47" s="15" t="s">
        <v>483</v>
      </c>
      <c r="I47" s="15" t="s">
        <v>484</v>
      </c>
      <c r="J47" s="15" t="s">
        <v>375</v>
      </c>
    </row>
    <row r="48" spans="1:10" ht="22.5">
      <c r="A48" s="10"/>
      <c r="B48" s="10"/>
      <c r="C48" s="12"/>
      <c r="D48" s="10"/>
      <c r="E48" s="15" t="s">
        <v>485</v>
      </c>
      <c r="F48" s="15" t="s">
        <v>486</v>
      </c>
      <c r="G48" s="15" t="s">
        <v>372</v>
      </c>
      <c r="H48" s="15" t="s">
        <v>373</v>
      </c>
      <c r="I48" s="15" t="s">
        <v>487</v>
      </c>
      <c r="J48" s="15" t="s">
        <v>369</v>
      </c>
    </row>
    <row r="49" spans="1:10" ht="22.5">
      <c r="A49" s="10"/>
      <c r="B49" s="10"/>
      <c r="C49" s="12"/>
      <c r="D49" s="10"/>
      <c r="E49" s="15" t="s">
        <v>488</v>
      </c>
      <c r="F49" s="15" t="s">
        <v>371</v>
      </c>
      <c r="G49" s="15" t="s">
        <v>376</v>
      </c>
      <c r="H49" s="15" t="s">
        <v>373</v>
      </c>
      <c r="I49" s="15" t="s">
        <v>489</v>
      </c>
      <c r="J49" s="15" t="s">
        <v>490</v>
      </c>
    </row>
    <row r="50" spans="1:10" ht="11.25">
      <c r="A50" s="10"/>
      <c r="B50" s="10"/>
      <c r="C50" s="12"/>
      <c r="D50" s="10"/>
      <c r="E50" s="15" t="s">
        <v>374</v>
      </c>
      <c r="F50" s="15" t="s">
        <v>375</v>
      </c>
      <c r="G50" s="15" t="s">
        <v>491</v>
      </c>
      <c r="H50" s="15" t="s">
        <v>492</v>
      </c>
      <c r="I50" s="15"/>
      <c r="J50" s="15"/>
    </row>
    <row r="51" spans="1:10" ht="11.25">
      <c r="A51" s="10"/>
      <c r="B51" s="10"/>
      <c r="C51" s="12"/>
      <c r="D51" s="10"/>
      <c r="E51" s="15" t="s">
        <v>493</v>
      </c>
      <c r="F51" s="15">
        <v>1</v>
      </c>
      <c r="G51" s="15" t="s">
        <v>494</v>
      </c>
      <c r="H51" s="15" t="s">
        <v>492</v>
      </c>
      <c r="I51" s="15"/>
      <c r="J51" s="15"/>
    </row>
    <row r="52" spans="1:10" ht="11.25">
      <c r="A52" s="10"/>
      <c r="B52" s="10"/>
      <c r="C52" s="12"/>
      <c r="D52" s="10"/>
      <c r="E52" s="15" t="s">
        <v>495</v>
      </c>
      <c r="F52" s="15" t="s">
        <v>380</v>
      </c>
      <c r="G52" s="15" t="s">
        <v>496</v>
      </c>
      <c r="H52" s="15" t="s">
        <v>492</v>
      </c>
      <c r="I52" s="15"/>
      <c r="J52" s="15"/>
    </row>
    <row r="53" spans="1:10" ht="33.75">
      <c r="A53" s="10"/>
      <c r="B53" s="10"/>
      <c r="C53" s="12"/>
      <c r="D53" s="10"/>
      <c r="E53" s="15" t="s">
        <v>497</v>
      </c>
      <c r="F53" s="15" t="s">
        <v>439</v>
      </c>
      <c r="G53" s="15" t="s">
        <v>498</v>
      </c>
      <c r="H53" s="15" t="s">
        <v>499</v>
      </c>
      <c r="I53" s="15"/>
      <c r="J53" s="15"/>
    </row>
    <row r="54" spans="1:10" ht="11.25">
      <c r="A54" s="10"/>
      <c r="B54" s="10"/>
      <c r="C54" s="12"/>
      <c r="D54" s="10"/>
      <c r="E54" s="15" t="s">
        <v>500</v>
      </c>
      <c r="F54" s="15" t="s">
        <v>501</v>
      </c>
      <c r="G54" s="15" t="s">
        <v>502</v>
      </c>
      <c r="H54" s="15" t="s">
        <v>492</v>
      </c>
      <c r="I54" s="15"/>
      <c r="J54" s="15"/>
    </row>
    <row r="55" spans="1:10" ht="11.25">
      <c r="A55" s="10"/>
      <c r="B55" s="10"/>
      <c r="C55" s="12"/>
      <c r="D55" s="10"/>
      <c r="E55" s="15" t="s">
        <v>503</v>
      </c>
      <c r="F55" s="15" t="s">
        <v>371</v>
      </c>
      <c r="G55" s="15" t="s">
        <v>378</v>
      </c>
      <c r="H55" s="15" t="s">
        <v>384</v>
      </c>
      <c r="I55" s="15"/>
      <c r="J55" s="15"/>
    </row>
    <row r="56" spans="1:10" ht="11.25">
      <c r="A56" s="10"/>
      <c r="B56" s="10"/>
      <c r="C56" s="12"/>
      <c r="D56" s="10"/>
      <c r="E56" s="15"/>
      <c r="F56" s="15"/>
      <c r="G56" s="15" t="s">
        <v>504</v>
      </c>
      <c r="H56" s="15" t="s">
        <v>505</v>
      </c>
      <c r="I56" s="15"/>
      <c r="J56" s="15"/>
    </row>
    <row r="57" spans="1:10" ht="22.5">
      <c r="A57" s="10"/>
      <c r="B57" s="10"/>
      <c r="C57" s="12"/>
      <c r="D57" s="10"/>
      <c r="E57" s="15"/>
      <c r="F57" s="15"/>
      <c r="G57" s="15" t="s">
        <v>506</v>
      </c>
      <c r="H57" s="15" t="s">
        <v>423</v>
      </c>
      <c r="I57" s="15"/>
      <c r="J57" s="15"/>
    </row>
    <row r="58" spans="1:10" ht="11.25">
      <c r="A58" s="10"/>
      <c r="B58" s="10"/>
      <c r="C58" s="12"/>
      <c r="D58" s="10"/>
      <c r="E58" s="15"/>
      <c r="F58" s="15"/>
      <c r="G58" s="15" t="s">
        <v>507</v>
      </c>
      <c r="H58" s="15" t="s">
        <v>508</v>
      </c>
      <c r="I58" s="15"/>
      <c r="J58" s="15"/>
    </row>
    <row r="59" spans="1:10" ht="11.25">
      <c r="A59" s="10"/>
      <c r="B59" s="10"/>
      <c r="C59" s="12"/>
      <c r="D59" s="10"/>
      <c r="E59" s="15"/>
      <c r="F59" s="15"/>
      <c r="G59" s="15" t="s">
        <v>509</v>
      </c>
      <c r="H59" s="15" t="s">
        <v>510</v>
      </c>
      <c r="I59" s="15"/>
      <c r="J59" s="15"/>
    </row>
    <row r="60" spans="1:10" ht="11.25">
      <c r="A60" s="10"/>
      <c r="B60" s="10"/>
      <c r="C60" s="12"/>
      <c r="D60" s="10"/>
      <c r="E60" s="15"/>
      <c r="F60" s="15"/>
      <c r="G60" s="15" t="s">
        <v>511</v>
      </c>
      <c r="H60" s="15" t="s">
        <v>512</v>
      </c>
      <c r="I60" s="15"/>
      <c r="J60" s="15"/>
    </row>
    <row r="61" spans="1:10" ht="22.5">
      <c r="A61" s="13" t="s">
        <v>513</v>
      </c>
      <c r="B61" s="13" t="s">
        <v>514</v>
      </c>
      <c r="C61" s="14">
        <v>500</v>
      </c>
      <c r="D61" s="13" t="s">
        <v>515</v>
      </c>
      <c r="E61" s="15" t="s">
        <v>516</v>
      </c>
      <c r="F61" s="15" t="s">
        <v>517</v>
      </c>
      <c r="G61" s="15" t="s">
        <v>518</v>
      </c>
      <c r="H61" s="15" t="s">
        <v>519</v>
      </c>
      <c r="I61" s="15" t="s">
        <v>520</v>
      </c>
      <c r="J61" s="15" t="s">
        <v>521</v>
      </c>
    </row>
    <row r="62" spans="1:10" ht="22.5">
      <c r="A62" s="16"/>
      <c r="B62" s="16"/>
      <c r="C62" s="17"/>
      <c r="D62" s="16"/>
      <c r="E62" s="15" t="s">
        <v>522</v>
      </c>
      <c r="F62" s="15" t="s">
        <v>517</v>
      </c>
      <c r="G62" s="15" t="s">
        <v>523</v>
      </c>
      <c r="H62" s="15" t="s">
        <v>524</v>
      </c>
      <c r="I62" s="15" t="s">
        <v>525</v>
      </c>
      <c r="J62" s="15" t="s">
        <v>521</v>
      </c>
    </row>
    <row r="63" spans="1:10" ht="22.5">
      <c r="A63" s="16"/>
      <c r="B63" s="16"/>
      <c r="C63" s="17"/>
      <c r="D63" s="16"/>
      <c r="E63" s="15" t="s">
        <v>526</v>
      </c>
      <c r="F63" s="15" t="s">
        <v>527</v>
      </c>
      <c r="G63" s="15" t="s">
        <v>528</v>
      </c>
      <c r="H63" s="15" t="s">
        <v>529</v>
      </c>
      <c r="I63" s="15"/>
      <c r="J63" s="15"/>
    </row>
    <row r="64" spans="1:10" ht="14.25">
      <c r="A64" s="16"/>
      <c r="B64" s="16"/>
      <c r="C64" s="17"/>
      <c r="D64" s="16"/>
      <c r="E64" s="15" t="s">
        <v>530</v>
      </c>
      <c r="F64" s="15" t="s">
        <v>531</v>
      </c>
      <c r="G64" s="15" t="s">
        <v>532</v>
      </c>
      <c r="H64" s="15" t="s">
        <v>533</v>
      </c>
      <c r="I64" s="15"/>
      <c r="J64" s="15"/>
    </row>
    <row r="65" spans="1:10" ht="11.25">
      <c r="A65" s="16"/>
      <c r="B65" s="16"/>
      <c r="C65" s="17"/>
      <c r="D65" s="16"/>
      <c r="E65" s="15" t="s">
        <v>534</v>
      </c>
      <c r="F65" s="15" t="s">
        <v>535</v>
      </c>
      <c r="G65" s="15" t="s">
        <v>518</v>
      </c>
      <c r="H65" s="15" t="s">
        <v>536</v>
      </c>
      <c r="I65" s="15"/>
      <c r="J65" s="15"/>
    </row>
    <row r="66" spans="1:10" ht="22.5">
      <c r="A66" s="16"/>
      <c r="B66" s="16"/>
      <c r="C66" s="17"/>
      <c r="D66" s="16"/>
      <c r="E66" s="15" t="s">
        <v>537</v>
      </c>
      <c r="F66" s="15" t="s">
        <v>538</v>
      </c>
      <c r="G66" s="15" t="s">
        <v>523</v>
      </c>
      <c r="H66" s="15" t="s">
        <v>539</v>
      </c>
      <c r="I66" s="15"/>
      <c r="J66" s="15"/>
    </row>
    <row r="67" spans="1:10" ht="22.5">
      <c r="A67" s="16"/>
      <c r="B67" s="16"/>
      <c r="C67" s="17"/>
      <c r="D67" s="16"/>
      <c r="E67" s="15" t="s">
        <v>540</v>
      </c>
      <c r="F67" s="15" t="s">
        <v>541</v>
      </c>
      <c r="G67" s="15" t="s">
        <v>528</v>
      </c>
      <c r="H67" s="15" t="s">
        <v>536</v>
      </c>
      <c r="I67" s="15"/>
      <c r="J67" s="15"/>
    </row>
    <row r="68" spans="1:10" ht="11.25">
      <c r="A68" s="18"/>
      <c r="B68" s="18"/>
      <c r="C68" s="19"/>
      <c r="D68" s="18"/>
      <c r="E68" s="15" t="s">
        <v>542</v>
      </c>
      <c r="F68" s="15" t="s">
        <v>543</v>
      </c>
      <c r="G68" s="15"/>
      <c r="H68" s="15"/>
      <c r="I68" s="15"/>
      <c r="J68" s="15"/>
    </row>
    <row r="69" spans="1:10" ht="11.25">
      <c r="A69" s="10" t="s">
        <v>544</v>
      </c>
      <c r="B69" s="10" t="s">
        <v>545</v>
      </c>
      <c r="C69" s="20">
        <v>3600</v>
      </c>
      <c r="D69" s="10" t="s">
        <v>546</v>
      </c>
      <c r="E69" s="15" t="s">
        <v>547</v>
      </c>
      <c r="F69" s="15" t="s">
        <v>548</v>
      </c>
      <c r="G69" s="15" t="s">
        <v>549</v>
      </c>
      <c r="H69" s="15" t="s">
        <v>550</v>
      </c>
      <c r="I69" s="15" t="s">
        <v>551</v>
      </c>
      <c r="J69" s="15" t="s">
        <v>552</v>
      </c>
    </row>
    <row r="70" spans="1:10" ht="11.25">
      <c r="A70" s="10"/>
      <c r="B70" s="10"/>
      <c r="C70" s="12"/>
      <c r="D70" s="10"/>
      <c r="E70" s="15" t="s">
        <v>553</v>
      </c>
      <c r="F70" s="15" t="s">
        <v>386</v>
      </c>
      <c r="G70" s="15" t="s">
        <v>554</v>
      </c>
      <c r="H70" s="15" t="s">
        <v>555</v>
      </c>
      <c r="I70" s="15" t="s">
        <v>489</v>
      </c>
      <c r="J70" s="15" t="s">
        <v>552</v>
      </c>
    </row>
    <row r="71" spans="1:10" ht="11.25">
      <c r="A71" s="10"/>
      <c r="B71" s="10"/>
      <c r="C71" s="12"/>
      <c r="D71" s="10"/>
      <c r="E71" s="15" t="s">
        <v>556</v>
      </c>
      <c r="F71" s="15" t="s">
        <v>557</v>
      </c>
      <c r="G71" s="15" t="s">
        <v>558</v>
      </c>
      <c r="H71" s="15" t="s">
        <v>559</v>
      </c>
      <c r="I71" s="15"/>
      <c r="J71" s="15"/>
    </row>
    <row r="72" spans="1:10" ht="11.25">
      <c r="A72" s="10"/>
      <c r="B72" s="10"/>
      <c r="C72" s="12"/>
      <c r="D72" s="10"/>
      <c r="E72" s="15" t="s">
        <v>560</v>
      </c>
      <c r="F72" s="15">
        <v>0.5</v>
      </c>
      <c r="G72" s="15" t="s">
        <v>561</v>
      </c>
      <c r="H72" s="15" t="s">
        <v>559</v>
      </c>
      <c r="I72" s="15"/>
      <c r="J72" s="15"/>
    </row>
    <row r="73" spans="1:10" ht="11.25">
      <c r="A73" s="10"/>
      <c r="B73" s="10"/>
      <c r="C73" s="12"/>
      <c r="D73" s="10"/>
      <c r="E73" s="15" t="s">
        <v>562</v>
      </c>
      <c r="F73" s="15" t="s">
        <v>563</v>
      </c>
      <c r="G73" s="15" t="s">
        <v>564</v>
      </c>
      <c r="H73" s="15" t="s">
        <v>565</v>
      </c>
      <c r="I73" s="15"/>
      <c r="J73" s="15"/>
    </row>
    <row r="74" spans="1:10" ht="11.25">
      <c r="A74" s="10"/>
      <c r="B74" s="10"/>
      <c r="C74" s="12"/>
      <c r="D74" s="10"/>
      <c r="E74" s="15" t="s">
        <v>566</v>
      </c>
      <c r="F74" s="15" t="s">
        <v>567</v>
      </c>
      <c r="G74" s="15" t="s">
        <v>568</v>
      </c>
      <c r="H74" s="15" t="s">
        <v>559</v>
      </c>
      <c r="I74" s="15"/>
      <c r="J74" s="15"/>
    </row>
    <row r="75" spans="1:10" ht="11.25">
      <c r="A75" s="10"/>
      <c r="B75" s="10"/>
      <c r="C75" s="12"/>
      <c r="D75" s="10"/>
      <c r="E75" s="15" t="s">
        <v>569</v>
      </c>
      <c r="F75" s="15" t="s">
        <v>570</v>
      </c>
      <c r="G75" s="15" t="s">
        <v>507</v>
      </c>
      <c r="H75" s="15" t="s">
        <v>508</v>
      </c>
      <c r="I75" s="15"/>
      <c r="J75" s="15"/>
    </row>
    <row r="76" spans="1:10" ht="11.25">
      <c r="A76" s="10"/>
      <c r="B76" s="10"/>
      <c r="C76" s="12"/>
      <c r="D76" s="10"/>
      <c r="E76" s="15" t="s">
        <v>571</v>
      </c>
      <c r="F76" s="15" t="s">
        <v>572</v>
      </c>
      <c r="G76" s="15" t="s">
        <v>573</v>
      </c>
      <c r="H76" s="15" t="s">
        <v>510</v>
      </c>
      <c r="I76" s="15"/>
      <c r="J76" s="15"/>
    </row>
    <row r="77" spans="1:10" ht="33.75">
      <c r="A77" s="13" t="s">
        <v>574</v>
      </c>
      <c r="B77" s="13" t="s">
        <v>575</v>
      </c>
      <c r="C77" s="14">
        <v>10000</v>
      </c>
      <c r="D77" s="13" t="s">
        <v>576</v>
      </c>
      <c r="E77" s="15" t="s">
        <v>577</v>
      </c>
      <c r="F77" s="15" t="s">
        <v>578</v>
      </c>
      <c r="G77" s="15" t="s">
        <v>360</v>
      </c>
      <c r="H77" s="15" t="s">
        <v>361</v>
      </c>
      <c r="I77" s="15" t="s">
        <v>362</v>
      </c>
      <c r="J77" s="15" t="s">
        <v>363</v>
      </c>
    </row>
    <row r="78" spans="1:10" ht="22.5">
      <c r="A78" s="16"/>
      <c r="B78" s="16"/>
      <c r="C78" s="17"/>
      <c r="D78" s="16"/>
      <c r="E78" s="15" t="s">
        <v>579</v>
      </c>
      <c r="F78" s="15" t="s">
        <v>580</v>
      </c>
      <c r="G78" s="15" t="s">
        <v>581</v>
      </c>
      <c r="H78" s="15" t="s">
        <v>582</v>
      </c>
      <c r="I78" s="15" t="s">
        <v>368</v>
      </c>
      <c r="J78" s="15" t="s">
        <v>369</v>
      </c>
    </row>
    <row r="79" spans="1:10" ht="22.5">
      <c r="A79" s="16"/>
      <c r="B79" s="16"/>
      <c r="C79" s="17"/>
      <c r="D79" s="16"/>
      <c r="E79" s="15" t="s">
        <v>370</v>
      </c>
      <c r="F79" s="15" t="s">
        <v>371</v>
      </c>
      <c r="G79" s="15" t="s">
        <v>372</v>
      </c>
      <c r="H79" s="15" t="s">
        <v>373</v>
      </c>
      <c r="I79" s="15"/>
      <c r="J79" s="15"/>
    </row>
    <row r="80" spans="1:10" ht="22.5">
      <c r="A80" s="16"/>
      <c r="B80" s="16"/>
      <c r="C80" s="17"/>
      <c r="D80" s="16"/>
      <c r="E80" s="15" t="s">
        <v>374</v>
      </c>
      <c r="F80" s="15" t="s">
        <v>375</v>
      </c>
      <c r="G80" s="15" t="s">
        <v>376</v>
      </c>
      <c r="H80" s="15" t="s">
        <v>373</v>
      </c>
      <c r="I80" s="15"/>
      <c r="J80" s="15"/>
    </row>
    <row r="81" spans="1:10" ht="11.25">
      <c r="A81" s="16"/>
      <c r="B81" s="16"/>
      <c r="C81" s="17"/>
      <c r="D81" s="16"/>
      <c r="E81" s="15" t="s">
        <v>377</v>
      </c>
      <c r="F81" s="15">
        <v>1</v>
      </c>
      <c r="G81" s="15" t="s">
        <v>378</v>
      </c>
      <c r="H81" s="15" t="s">
        <v>384</v>
      </c>
      <c r="I81" s="15"/>
      <c r="J81" s="15"/>
    </row>
    <row r="82" spans="1:10" ht="11.25">
      <c r="A82" s="16"/>
      <c r="B82" s="16"/>
      <c r="C82" s="17"/>
      <c r="D82" s="16"/>
      <c r="E82" s="15" t="s">
        <v>379</v>
      </c>
      <c r="F82" s="15" t="s">
        <v>380</v>
      </c>
      <c r="G82" s="15" t="s">
        <v>381</v>
      </c>
      <c r="H82" s="15" t="s">
        <v>382</v>
      </c>
      <c r="I82" s="15"/>
      <c r="J82" s="15"/>
    </row>
    <row r="83" spans="1:10" ht="22.5">
      <c r="A83" s="16"/>
      <c r="B83" s="16"/>
      <c r="C83" s="17"/>
      <c r="D83" s="16"/>
      <c r="E83" s="15" t="s">
        <v>383</v>
      </c>
      <c r="F83" s="15" t="s">
        <v>384</v>
      </c>
      <c r="G83" s="15" t="s">
        <v>385</v>
      </c>
      <c r="H83" s="15" t="s">
        <v>386</v>
      </c>
      <c r="I83" s="15"/>
      <c r="J83" s="15"/>
    </row>
    <row r="84" spans="1:10" ht="11.25">
      <c r="A84" s="18"/>
      <c r="B84" s="18"/>
      <c r="C84" s="19"/>
      <c r="D84" s="18"/>
      <c r="E84" s="15" t="s">
        <v>387</v>
      </c>
      <c r="F84" s="15" t="s">
        <v>371</v>
      </c>
      <c r="G84" s="15"/>
      <c r="H84" s="15"/>
      <c r="I84" s="15"/>
      <c r="J84" s="15"/>
    </row>
    <row r="85" spans="1:10" ht="11.25">
      <c r="A85" s="13" t="s">
        <v>583</v>
      </c>
      <c r="B85" s="13" t="s">
        <v>584</v>
      </c>
      <c r="C85" s="14">
        <v>6000</v>
      </c>
      <c r="D85" s="13" t="s">
        <v>585</v>
      </c>
      <c r="E85" s="15" t="s">
        <v>586</v>
      </c>
      <c r="F85" s="15" t="s">
        <v>587</v>
      </c>
      <c r="G85" s="15" t="s">
        <v>588</v>
      </c>
      <c r="H85" s="15" t="s">
        <v>589</v>
      </c>
      <c r="I85" s="15" t="s">
        <v>590</v>
      </c>
      <c r="J85" s="15" t="s">
        <v>591</v>
      </c>
    </row>
    <row r="86" spans="1:10" ht="22.5">
      <c r="A86" s="16"/>
      <c r="B86" s="16"/>
      <c r="C86" s="17"/>
      <c r="D86" s="16"/>
      <c r="E86" s="15" t="s">
        <v>592</v>
      </c>
      <c r="F86" s="15" t="s">
        <v>593</v>
      </c>
      <c r="G86" s="15" t="s">
        <v>594</v>
      </c>
      <c r="H86" s="15" t="s">
        <v>595</v>
      </c>
      <c r="I86" s="15" t="s">
        <v>596</v>
      </c>
      <c r="J86" s="15" t="s">
        <v>597</v>
      </c>
    </row>
    <row r="87" spans="1:10" ht="11.25">
      <c r="A87" s="16"/>
      <c r="B87" s="16"/>
      <c r="C87" s="17"/>
      <c r="D87" s="16"/>
      <c r="E87" s="15" t="s">
        <v>598</v>
      </c>
      <c r="F87" s="15" t="s">
        <v>599</v>
      </c>
      <c r="G87" s="15" t="s">
        <v>600</v>
      </c>
      <c r="H87" s="15" t="s">
        <v>601</v>
      </c>
      <c r="I87" s="15"/>
      <c r="J87" s="15"/>
    </row>
    <row r="88" spans="1:10" ht="22.5">
      <c r="A88" s="16"/>
      <c r="B88" s="16"/>
      <c r="C88" s="17"/>
      <c r="D88" s="16"/>
      <c r="E88" s="15" t="s">
        <v>602</v>
      </c>
      <c r="F88" s="15" t="s">
        <v>603</v>
      </c>
      <c r="G88" s="15" t="s">
        <v>604</v>
      </c>
      <c r="H88" s="15" t="s">
        <v>605</v>
      </c>
      <c r="I88" s="15"/>
      <c r="J88" s="15"/>
    </row>
    <row r="89" spans="1:10" ht="22.5">
      <c r="A89" s="16"/>
      <c r="B89" s="16"/>
      <c r="C89" s="17"/>
      <c r="D89" s="16"/>
      <c r="E89" s="15" t="s">
        <v>606</v>
      </c>
      <c r="F89" s="15" t="s">
        <v>607</v>
      </c>
      <c r="G89" s="15" t="s">
        <v>608</v>
      </c>
      <c r="H89" s="15" t="s">
        <v>609</v>
      </c>
      <c r="I89" s="15"/>
      <c r="J89" s="15"/>
    </row>
    <row r="90" spans="1:10" ht="11.25">
      <c r="A90" s="16"/>
      <c r="B90" s="16"/>
      <c r="C90" s="17"/>
      <c r="D90" s="16"/>
      <c r="E90" s="15" t="s">
        <v>610</v>
      </c>
      <c r="F90" s="15" t="s">
        <v>611</v>
      </c>
      <c r="G90" s="15"/>
      <c r="H90" s="15"/>
      <c r="I90" s="15"/>
      <c r="J90" s="15"/>
    </row>
    <row r="91" spans="1:10" ht="11.25">
      <c r="A91" s="16"/>
      <c r="B91" s="16"/>
      <c r="C91" s="17"/>
      <c r="D91" s="16"/>
      <c r="E91" s="15" t="s">
        <v>612</v>
      </c>
      <c r="F91" s="15" t="s">
        <v>613</v>
      </c>
      <c r="G91" s="15"/>
      <c r="H91" s="15"/>
      <c r="I91" s="15"/>
      <c r="J91" s="15"/>
    </row>
    <row r="92" spans="1:10" ht="11.25">
      <c r="A92" s="16"/>
      <c r="B92" s="16"/>
      <c r="C92" s="17"/>
      <c r="D92" s="16"/>
      <c r="E92" s="15" t="s">
        <v>614</v>
      </c>
      <c r="F92" s="15" t="s">
        <v>615</v>
      </c>
      <c r="G92" s="15"/>
      <c r="H92" s="15"/>
      <c r="I92" s="15"/>
      <c r="J92" s="15"/>
    </row>
    <row r="93" spans="1:10" ht="11.25">
      <c r="A93" s="16"/>
      <c r="B93" s="16"/>
      <c r="C93" s="17"/>
      <c r="D93" s="16"/>
      <c r="E93" s="15" t="s">
        <v>616</v>
      </c>
      <c r="F93" s="15" t="s">
        <v>617</v>
      </c>
      <c r="G93" s="15"/>
      <c r="H93" s="15"/>
      <c r="I93" s="15"/>
      <c r="J93" s="15"/>
    </row>
    <row r="94" spans="1:10" ht="11.25">
      <c r="A94" s="16"/>
      <c r="B94" s="16"/>
      <c r="C94" s="17"/>
      <c r="D94" s="16"/>
      <c r="E94" s="15" t="s">
        <v>618</v>
      </c>
      <c r="F94" s="15" t="s">
        <v>619</v>
      </c>
      <c r="G94" s="15"/>
      <c r="H94" s="15"/>
      <c r="I94" s="15"/>
      <c r="J94" s="15"/>
    </row>
    <row r="95" spans="1:10" ht="11.25">
      <c r="A95" s="16"/>
      <c r="B95" s="16"/>
      <c r="C95" s="17"/>
      <c r="D95" s="16"/>
      <c r="E95" s="15" t="s">
        <v>620</v>
      </c>
      <c r="F95" s="15" t="s">
        <v>619</v>
      </c>
      <c r="G95" s="15"/>
      <c r="H95" s="15"/>
      <c r="I95" s="15"/>
      <c r="J95" s="15"/>
    </row>
    <row r="96" spans="1:10" ht="11.25">
      <c r="A96" s="18"/>
      <c r="B96" s="18"/>
      <c r="C96" s="19"/>
      <c r="D96" s="18"/>
      <c r="E96" s="15" t="s">
        <v>621</v>
      </c>
      <c r="F96" s="15" t="s">
        <v>622</v>
      </c>
      <c r="G96" s="15"/>
      <c r="H96" s="15"/>
      <c r="I96" s="15"/>
      <c r="J96" s="15"/>
    </row>
    <row r="97" spans="1:10" ht="90">
      <c r="A97" s="13" t="s">
        <v>279</v>
      </c>
      <c r="B97" s="13" t="s">
        <v>623</v>
      </c>
      <c r="C97" s="14">
        <v>4000</v>
      </c>
      <c r="D97" s="13" t="s">
        <v>624</v>
      </c>
      <c r="E97" s="15" t="s">
        <v>625</v>
      </c>
      <c r="F97" s="15" t="s">
        <v>626</v>
      </c>
      <c r="G97" s="15" t="s">
        <v>627</v>
      </c>
      <c r="H97" s="15" t="s">
        <v>628</v>
      </c>
      <c r="I97" s="15" t="s">
        <v>629</v>
      </c>
      <c r="J97" s="15" t="s">
        <v>630</v>
      </c>
    </row>
    <row r="98" spans="1:10" ht="45">
      <c r="A98" s="16"/>
      <c r="B98" s="16"/>
      <c r="C98" s="17"/>
      <c r="D98" s="16"/>
      <c r="E98" s="15" t="s">
        <v>631</v>
      </c>
      <c r="F98" s="15" t="s">
        <v>632</v>
      </c>
      <c r="G98" s="15" t="s">
        <v>633</v>
      </c>
      <c r="H98" s="15" t="s">
        <v>634</v>
      </c>
      <c r="I98" s="15" t="s">
        <v>635</v>
      </c>
      <c r="J98" s="15" t="s">
        <v>636</v>
      </c>
    </row>
    <row r="99" spans="1:10" ht="33.75">
      <c r="A99" s="16"/>
      <c r="B99" s="16"/>
      <c r="C99" s="17"/>
      <c r="D99" s="16"/>
      <c r="E99" s="15" t="s">
        <v>637</v>
      </c>
      <c r="F99" s="15" t="s">
        <v>638</v>
      </c>
      <c r="G99" s="15" t="s">
        <v>639</v>
      </c>
      <c r="H99" s="15" t="s">
        <v>640</v>
      </c>
      <c r="I99" s="15"/>
      <c r="J99" s="15"/>
    </row>
    <row r="100" spans="1:10" ht="22.5">
      <c r="A100" s="16"/>
      <c r="B100" s="16"/>
      <c r="C100" s="17"/>
      <c r="D100" s="16"/>
      <c r="E100" s="15" t="s">
        <v>641</v>
      </c>
      <c r="F100" s="15" t="s">
        <v>642</v>
      </c>
      <c r="G100" s="15" t="s">
        <v>643</v>
      </c>
      <c r="H100" s="15" t="s">
        <v>644</v>
      </c>
      <c r="I100" s="15"/>
      <c r="J100" s="15"/>
    </row>
    <row r="101" spans="1:10" ht="33.75">
      <c r="A101" s="16"/>
      <c r="B101" s="16"/>
      <c r="C101" s="17"/>
      <c r="D101" s="16"/>
      <c r="E101" s="15" t="s">
        <v>645</v>
      </c>
      <c r="F101" s="15" t="s">
        <v>646</v>
      </c>
      <c r="G101" s="15" t="s">
        <v>627</v>
      </c>
      <c r="H101" s="15" t="s">
        <v>647</v>
      </c>
      <c r="I101" s="15"/>
      <c r="J101" s="15"/>
    </row>
    <row r="102" spans="1:10" ht="22.5">
      <c r="A102" s="16"/>
      <c r="B102" s="16"/>
      <c r="C102" s="17"/>
      <c r="D102" s="16"/>
      <c r="E102" s="15" t="s">
        <v>648</v>
      </c>
      <c r="F102" s="15" t="s">
        <v>649</v>
      </c>
      <c r="G102" s="15" t="s">
        <v>650</v>
      </c>
      <c r="H102" s="15" t="s">
        <v>651</v>
      </c>
      <c r="I102" s="15"/>
      <c r="J102" s="15"/>
    </row>
    <row r="103" spans="1:10" ht="11.25">
      <c r="A103" s="16"/>
      <c r="B103" s="16"/>
      <c r="C103" s="17"/>
      <c r="D103" s="16"/>
      <c r="E103" s="15" t="s">
        <v>652</v>
      </c>
      <c r="F103" s="15" t="s">
        <v>653</v>
      </c>
      <c r="G103" s="15"/>
      <c r="H103" s="15"/>
      <c r="I103" s="15"/>
      <c r="J103" s="15"/>
    </row>
    <row r="104" spans="1:10" ht="33.75">
      <c r="A104" s="16"/>
      <c r="B104" s="16"/>
      <c r="C104" s="17"/>
      <c r="D104" s="16"/>
      <c r="E104" s="15" t="s">
        <v>654</v>
      </c>
      <c r="F104" s="15" t="s">
        <v>655</v>
      </c>
      <c r="G104" s="15"/>
      <c r="H104" s="15"/>
      <c r="I104" s="15"/>
      <c r="J104" s="15"/>
    </row>
    <row r="105" spans="1:10" ht="22.5">
      <c r="A105" s="16"/>
      <c r="B105" s="16"/>
      <c r="C105" s="17"/>
      <c r="D105" s="16"/>
      <c r="E105" s="15" t="s">
        <v>656</v>
      </c>
      <c r="F105" s="15" t="s">
        <v>657</v>
      </c>
      <c r="G105" s="15"/>
      <c r="H105" s="15"/>
      <c r="I105" s="15"/>
      <c r="J105" s="15"/>
    </row>
    <row r="106" spans="1:10" ht="33.75">
      <c r="A106" s="18"/>
      <c r="B106" s="18"/>
      <c r="C106" s="19"/>
      <c r="D106" s="18"/>
      <c r="E106" s="15" t="s">
        <v>658</v>
      </c>
      <c r="F106" s="15" t="s">
        <v>659</v>
      </c>
      <c r="G106" s="15"/>
      <c r="H106" s="15"/>
      <c r="I106" s="15"/>
      <c r="J106" s="15"/>
    </row>
  </sheetData>
  <sheetProtection/>
  <mergeCells count="49">
    <mergeCell ref="A2:J2"/>
    <mergeCell ref="A3:D3"/>
    <mergeCell ref="I3:J3"/>
    <mergeCell ref="E4:J4"/>
    <mergeCell ref="A7:B7"/>
    <mergeCell ref="A4:A6"/>
    <mergeCell ref="A8:A15"/>
    <mergeCell ref="A16:A24"/>
    <mergeCell ref="A25:A33"/>
    <mergeCell ref="A34:A45"/>
    <mergeCell ref="A46:A60"/>
    <mergeCell ref="A61:A68"/>
    <mergeCell ref="A69:A76"/>
    <mergeCell ref="A77:A84"/>
    <mergeCell ref="A85:A96"/>
    <mergeCell ref="A97:A106"/>
    <mergeCell ref="B4:B6"/>
    <mergeCell ref="B8:B15"/>
    <mergeCell ref="B16:B24"/>
    <mergeCell ref="B25:B33"/>
    <mergeCell ref="B34:B45"/>
    <mergeCell ref="B46:B60"/>
    <mergeCell ref="B61:B68"/>
    <mergeCell ref="B69:B76"/>
    <mergeCell ref="B77:B84"/>
    <mergeCell ref="B85:B96"/>
    <mergeCell ref="B97:B106"/>
    <mergeCell ref="C4:C6"/>
    <mergeCell ref="C8:C15"/>
    <mergeCell ref="C16:C24"/>
    <mergeCell ref="C25:C33"/>
    <mergeCell ref="C34:C45"/>
    <mergeCell ref="C46:C60"/>
    <mergeCell ref="C61:C68"/>
    <mergeCell ref="C69:C76"/>
    <mergeCell ref="C77:C84"/>
    <mergeCell ref="C85:C96"/>
    <mergeCell ref="C97:C106"/>
    <mergeCell ref="D4:D6"/>
    <mergeCell ref="D8:D15"/>
    <mergeCell ref="D16:D24"/>
    <mergeCell ref="D25:D33"/>
    <mergeCell ref="D34:D45"/>
    <mergeCell ref="D46:D60"/>
    <mergeCell ref="D61:D68"/>
    <mergeCell ref="D69:D76"/>
    <mergeCell ref="D77:D84"/>
    <mergeCell ref="D85:D96"/>
    <mergeCell ref="D97:D10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D41"/>
  <sheetViews>
    <sheetView showGridLines="0" showZeros="0" workbookViewId="0" topLeftCell="A1">
      <selection activeCell="L38" sqref="L38"/>
    </sheetView>
  </sheetViews>
  <sheetFormatPr defaultColWidth="6.5" defaultRowHeight="20.25" customHeight="1"/>
  <cols>
    <col min="1" max="1" width="40.16015625" style="28" customWidth="1"/>
    <col min="2" max="2" width="25.16015625" style="28" customWidth="1"/>
    <col min="3" max="3" width="40.16015625" style="28" customWidth="1"/>
    <col min="4" max="4" width="25.16015625" style="28" customWidth="1"/>
    <col min="5" max="256" width="6.5" style="28" customWidth="1"/>
  </cols>
  <sheetData>
    <row r="1" ht="20.25" customHeight="1">
      <c r="A1" s="171"/>
    </row>
    <row r="2" spans="1:30" ht="20.25" customHeight="1">
      <c r="A2" s="123"/>
      <c r="B2" s="123"/>
      <c r="C2" s="123"/>
      <c r="D2" s="72" t="s">
        <v>3</v>
      </c>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row>
    <row r="3" spans="1:30" ht="20.25" customHeight="1">
      <c r="A3" s="33" t="s">
        <v>4</v>
      </c>
      <c r="B3" s="33"/>
      <c r="C3" s="33"/>
      <c r="D3" s="33"/>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row>
    <row r="4" spans="1:30" ht="20.25" customHeight="1">
      <c r="A4" s="153" t="s">
        <v>5</v>
      </c>
      <c r="B4" s="125"/>
      <c r="C4" s="70"/>
      <c r="D4" s="37" t="s">
        <v>6</v>
      </c>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row>
    <row r="5" spans="1:30" ht="25.5" customHeight="1">
      <c r="A5" s="155" t="s">
        <v>7</v>
      </c>
      <c r="B5" s="111"/>
      <c r="C5" s="111" t="s">
        <v>8</v>
      </c>
      <c r="D5" s="111"/>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row>
    <row r="6" spans="1:30" ht="25.5" customHeight="1">
      <c r="A6" s="172" t="s">
        <v>9</v>
      </c>
      <c r="B6" s="173" t="s">
        <v>10</v>
      </c>
      <c r="C6" s="172" t="s">
        <v>9</v>
      </c>
      <c r="D6" s="173" t="s">
        <v>10</v>
      </c>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row>
    <row r="7" spans="1:30" ht="25.5" customHeight="1">
      <c r="A7" s="128" t="s">
        <v>11</v>
      </c>
      <c r="B7" s="129">
        <v>120866</v>
      </c>
      <c r="C7" s="130" t="s">
        <v>12</v>
      </c>
      <c r="D7" s="129">
        <v>0</v>
      </c>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row>
    <row r="8" spans="1:30" ht="25.5" customHeight="1">
      <c r="A8" s="128" t="s">
        <v>13</v>
      </c>
      <c r="B8" s="131">
        <v>0</v>
      </c>
      <c r="C8" s="130" t="s">
        <v>14</v>
      </c>
      <c r="D8" s="129">
        <v>0</v>
      </c>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row>
    <row r="9" spans="1:30" ht="25.5" customHeight="1">
      <c r="A9" s="135" t="s">
        <v>15</v>
      </c>
      <c r="B9" s="134">
        <v>0</v>
      </c>
      <c r="C9" s="128" t="s">
        <v>16</v>
      </c>
      <c r="D9" s="129">
        <v>0</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row>
    <row r="10" spans="1:30" ht="25.5" customHeight="1">
      <c r="A10" s="128" t="s">
        <v>17</v>
      </c>
      <c r="B10" s="129">
        <v>0</v>
      </c>
      <c r="C10" s="130" t="s">
        <v>18</v>
      </c>
      <c r="D10" s="129">
        <v>0</v>
      </c>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row>
    <row r="11" spans="1:30" ht="25.5" customHeight="1">
      <c r="A11" s="128" t="s">
        <v>19</v>
      </c>
      <c r="B11" s="174">
        <v>0</v>
      </c>
      <c r="C11" s="130" t="s">
        <v>20</v>
      </c>
      <c r="D11" s="129">
        <v>200</v>
      </c>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row>
    <row r="12" spans="1:30" ht="25.5" customHeight="1">
      <c r="A12" s="128" t="s">
        <v>21</v>
      </c>
      <c r="B12" s="131">
        <v>0</v>
      </c>
      <c r="C12" s="130" t="s">
        <v>22</v>
      </c>
      <c r="D12" s="129">
        <v>0</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row>
    <row r="13" spans="1:30" ht="25.5" customHeight="1">
      <c r="A13" s="135"/>
      <c r="B13" s="133"/>
      <c r="C13" s="128" t="s">
        <v>23</v>
      </c>
      <c r="D13" s="129">
        <v>110392</v>
      </c>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row>
    <row r="14" spans="1:30" ht="25.5" customHeight="1">
      <c r="A14" s="135"/>
      <c r="B14" s="131"/>
      <c r="C14" s="128" t="s">
        <v>24</v>
      </c>
      <c r="D14" s="129">
        <v>5336</v>
      </c>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row>
    <row r="15" spans="1:30" ht="25.5" customHeight="1">
      <c r="A15" s="135"/>
      <c r="B15" s="131"/>
      <c r="C15" s="128" t="s">
        <v>25</v>
      </c>
      <c r="D15" s="129">
        <v>0</v>
      </c>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row>
    <row r="16" spans="1:30" ht="25.5" customHeight="1">
      <c r="A16" s="135"/>
      <c r="B16" s="131"/>
      <c r="C16" s="128" t="s">
        <v>26</v>
      </c>
      <c r="D16" s="129">
        <v>1881</v>
      </c>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row>
    <row r="17" spans="1:30" ht="25.5" customHeight="1">
      <c r="A17" s="135"/>
      <c r="B17" s="131"/>
      <c r="C17" s="128" t="s">
        <v>27</v>
      </c>
      <c r="D17" s="129">
        <v>0</v>
      </c>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row>
    <row r="18" spans="1:30" ht="25.5" customHeight="1">
      <c r="A18" s="135"/>
      <c r="B18" s="131"/>
      <c r="C18" s="128" t="s">
        <v>28</v>
      </c>
      <c r="D18" s="129">
        <v>0</v>
      </c>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row>
    <row r="19" spans="1:30" ht="25.5" customHeight="1">
      <c r="A19" s="135"/>
      <c r="B19" s="131"/>
      <c r="C19" s="128" t="s">
        <v>29</v>
      </c>
      <c r="D19" s="129">
        <v>0</v>
      </c>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row>
    <row r="20" spans="1:30" ht="25.5" customHeight="1">
      <c r="A20" s="135"/>
      <c r="B20" s="131"/>
      <c r="C20" s="128" t="s">
        <v>30</v>
      </c>
      <c r="D20" s="129">
        <v>0</v>
      </c>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row>
    <row r="21" spans="1:30" ht="25.5" customHeight="1">
      <c r="A21" s="135"/>
      <c r="B21" s="131"/>
      <c r="C21" s="128" t="s">
        <v>31</v>
      </c>
      <c r="D21" s="129">
        <v>0</v>
      </c>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row>
    <row r="22" spans="1:30" ht="25.5" customHeight="1">
      <c r="A22" s="135"/>
      <c r="B22" s="131"/>
      <c r="C22" s="128" t="s">
        <v>32</v>
      </c>
      <c r="D22" s="129">
        <v>0</v>
      </c>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row>
    <row r="23" spans="1:30" ht="25.5" customHeight="1">
      <c r="A23" s="135"/>
      <c r="B23" s="131"/>
      <c r="C23" s="128" t="s">
        <v>33</v>
      </c>
      <c r="D23" s="129">
        <v>0</v>
      </c>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row>
    <row r="24" spans="1:30" ht="25.5" customHeight="1">
      <c r="A24" s="135"/>
      <c r="B24" s="131"/>
      <c r="C24" s="128" t="s">
        <v>34</v>
      </c>
      <c r="D24" s="129">
        <v>0</v>
      </c>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row>
    <row r="25" spans="1:30" ht="25.5" customHeight="1">
      <c r="A25" s="135"/>
      <c r="B25" s="131"/>
      <c r="C25" s="128" t="s">
        <v>35</v>
      </c>
      <c r="D25" s="129">
        <v>0</v>
      </c>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row>
    <row r="26" spans="1:30" ht="25.5" customHeight="1">
      <c r="A26" s="135"/>
      <c r="B26" s="131"/>
      <c r="C26" s="128" t="s">
        <v>36</v>
      </c>
      <c r="D26" s="129">
        <v>3057</v>
      </c>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row>
    <row r="27" spans="1:30" ht="25.5" customHeight="1">
      <c r="A27" s="135"/>
      <c r="B27" s="131"/>
      <c r="C27" s="128" t="s">
        <v>37</v>
      </c>
      <c r="D27" s="129">
        <v>0</v>
      </c>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ht="25.5" customHeight="1">
      <c r="A28" s="135"/>
      <c r="B28" s="131"/>
      <c r="C28" s="128" t="s">
        <v>38</v>
      </c>
      <c r="D28" s="131">
        <v>0</v>
      </c>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row>
    <row r="29" spans="1:30" ht="25.5" customHeight="1">
      <c r="A29" s="135"/>
      <c r="B29" s="131"/>
      <c r="C29" s="128" t="s">
        <v>39</v>
      </c>
      <c r="D29" s="131">
        <v>0</v>
      </c>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row>
    <row r="30" spans="1:30" ht="25.5" customHeight="1">
      <c r="A30" s="135"/>
      <c r="B30" s="131"/>
      <c r="C30" s="128" t="s">
        <v>40</v>
      </c>
      <c r="D30" s="129">
        <v>0</v>
      </c>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row>
    <row r="31" spans="1:30" ht="25.5" customHeight="1">
      <c r="A31" s="135"/>
      <c r="B31" s="131"/>
      <c r="C31" s="128" t="s">
        <v>41</v>
      </c>
      <c r="D31" s="129">
        <v>0</v>
      </c>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row>
    <row r="32" spans="1:30" ht="25.5" customHeight="1">
      <c r="A32" s="135"/>
      <c r="B32" s="131"/>
      <c r="C32" s="128" t="s">
        <v>42</v>
      </c>
      <c r="D32" s="129">
        <v>0</v>
      </c>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row>
    <row r="33" spans="1:30" ht="25.5" customHeight="1">
      <c r="A33" s="135"/>
      <c r="B33" s="131"/>
      <c r="C33" s="128" t="s">
        <v>43</v>
      </c>
      <c r="D33" s="129">
        <v>0</v>
      </c>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row>
    <row r="34" spans="1:30" ht="25.5" customHeight="1">
      <c r="A34" s="135"/>
      <c r="B34" s="131"/>
      <c r="C34" s="128" t="s">
        <v>44</v>
      </c>
      <c r="D34" s="131">
        <v>0</v>
      </c>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row>
    <row r="35" spans="1:30" ht="25.5" customHeight="1">
      <c r="A35" s="172" t="s">
        <v>45</v>
      </c>
      <c r="B35" s="175">
        <f>SUM(B7:B34)</f>
        <v>120866</v>
      </c>
      <c r="C35" s="172" t="s">
        <v>46</v>
      </c>
      <c r="D35" s="175">
        <f>SUM(D7:D34)</f>
        <v>120866</v>
      </c>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row>
    <row r="36" spans="1:30" ht="25.5" customHeight="1">
      <c r="A36" s="128" t="s">
        <v>47</v>
      </c>
      <c r="B36" s="131">
        <v>0</v>
      </c>
      <c r="C36" s="176" t="s">
        <v>48</v>
      </c>
      <c r="D36" s="131"/>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row>
    <row r="37" spans="1:30" ht="25.5" customHeight="1">
      <c r="A37" s="128" t="s">
        <v>49</v>
      </c>
      <c r="B37" s="133">
        <v>0</v>
      </c>
      <c r="C37" s="176" t="s">
        <v>50</v>
      </c>
      <c r="D37" s="131"/>
      <c r="E37" s="148"/>
      <c r="F37" s="177" t="s">
        <v>51</v>
      </c>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row>
    <row r="38" spans="1:30" ht="25.5" customHeight="1">
      <c r="A38" s="135"/>
      <c r="B38" s="133"/>
      <c r="C38" s="135" t="s">
        <v>52</v>
      </c>
      <c r="D38" s="131"/>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row>
    <row r="39" spans="1:30" ht="25.5" customHeight="1">
      <c r="A39" s="135"/>
      <c r="B39" s="178"/>
      <c r="C39" s="135"/>
      <c r="D39" s="140"/>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row>
    <row r="40" spans="1:30" ht="25.5" customHeight="1">
      <c r="A40" s="172" t="s">
        <v>53</v>
      </c>
      <c r="B40" s="178">
        <f>SUM(B35,B36,B37)</f>
        <v>120866</v>
      </c>
      <c r="C40" s="172" t="s">
        <v>54</v>
      </c>
      <c r="D40" s="140">
        <f>D35</f>
        <v>120866</v>
      </c>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row>
    <row r="41" spans="1:30" ht="20.25" customHeight="1">
      <c r="A41" s="145"/>
      <c r="B41" s="146"/>
      <c r="C41" s="147"/>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row>
  </sheetData>
  <sheetProtection/>
  <mergeCells count="1">
    <mergeCell ref="A3:D3"/>
  </mergeCells>
  <printOptions horizontalCentered="1"/>
  <pageMargins left="0.75" right="0.75" top="0.98" bottom="0.98" header="0.51" footer="0.51"/>
  <pageSetup fitToHeight="1"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topLeftCell="A1">
      <selection activeCell="F14" sqref="F14"/>
    </sheetView>
  </sheetViews>
  <sheetFormatPr defaultColWidth="6.83203125" defaultRowHeight="12.75" customHeight="1"/>
  <cols>
    <col min="1" max="3" width="6" style="28" customWidth="1"/>
    <col min="4" max="4" width="10.33203125" style="28" customWidth="1"/>
    <col min="5" max="5" width="34.66015625" style="28" customWidth="1"/>
    <col min="6" max="6" width="12.16015625" style="28" customWidth="1"/>
    <col min="7" max="7" width="10" style="28" customWidth="1"/>
    <col min="8" max="9" width="12.16015625" style="28" customWidth="1"/>
    <col min="10" max="10" width="10" style="28" customWidth="1"/>
    <col min="11" max="12" width="12.16015625" style="28" customWidth="1"/>
    <col min="13" max="14" width="9.16015625" style="28" customWidth="1"/>
    <col min="15" max="15" width="8.83203125" style="28" customWidth="1"/>
    <col min="16" max="17" width="8" style="28" customWidth="1"/>
    <col min="18" max="18" width="9.16015625" style="28" customWidth="1"/>
    <col min="19" max="19" width="12.16015625" style="28" customWidth="1"/>
    <col min="20" max="20" width="8" style="28" customWidth="1"/>
    <col min="21" max="16384" width="6.83203125" style="28" customWidth="1"/>
  </cols>
  <sheetData>
    <row r="1" spans="1:4" ht="27" customHeight="1">
      <c r="A1" s="161"/>
      <c r="B1" s="161"/>
      <c r="C1" s="161"/>
      <c r="D1" s="161"/>
    </row>
    <row r="2" spans="1:20" ht="19.5" customHeight="1">
      <c r="A2" s="30"/>
      <c r="B2" s="31"/>
      <c r="C2" s="31"/>
      <c r="D2" s="31"/>
      <c r="E2" s="31"/>
      <c r="F2" s="31"/>
      <c r="G2" s="31"/>
      <c r="H2" s="31"/>
      <c r="I2" s="31"/>
      <c r="J2" s="31"/>
      <c r="K2" s="31"/>
      <c r="L2" s="31"/>
      <c r="M2" s="31"/>
      <c r="N2" s="31"/>
      <c r="O2" s="31"/>
      <c r="P2" s="31"/>
      <c r="Q2" s="31"/>
      <c r="R2" s="31"/>
      <c r="S2" s="169"/>
      <c r="T2" s="170" t="s">
        <v>55</v>
      </c>
    </row>
    <row r="3" spans="1:20" ht="19.5" customHeight="1">
      <c r="A3" s="33" t="s">
        <v>56</v>
      </c>
      <c r="B3" s="33"/>
      <c r="C3" s="33"/>
      <c r="D3" s="33"/>
      <c r="E3" s="33"/>
      <c r="F3" s="33"/>
      <c r="G3" s="33"/>
      <c r="H3" s="33"/>
      <c r="I3" s="33"/>
      <c r="J3" s="33"/>
      <c r="K3" s="33"/>
      <c r="L3" s="33"/>
      <c r="M3" s="33"/>
      <c r="N3" s="33"/>
      <c r="O3" s="33"/>
      <c r="P3" s="33"/>
      <c r="Q3" s="33"/>
      <c r="R3" s="33"/>
      <c r="S3" s="33"/>
      <c r="T3" s="33"/>
    </row>
    <row r="4" spans="1:20" ht="19.5" customHeight="1">
      <c r="A4" s="162" t="s">
        <v>5</v>
      </c>
      <c r="B4" s="162"/>
      <c r="C4" s="162"/>
      <c r="D4" s="162"/>
      <c r="E4" s="162"/>
      <c r="F4" s="74"/>
      <c r="G4" s="74"/>
      <c r="H4" s="74"/>
      <c r="I4" s="74"/>
      <c r="J4" s="164"/>
      <c r="K4" s="164"/>
      <c r="L4" s="164"/>
      <c r="M4" s="164"/>
      <c r="N4" s="164"/>
      <c r="O4" s="164"/>
      <c r="P4" s="164"/>
      <c r="Q4" s="164"/>
      <c r="R4" s="164"/>
      <c r="S4" s="62"/>
      <c r="T4" s="37" t="s">
        <v>6</v>
      </c>
    </row>
    <row r="5" spans="1:20" ht="19.5" customHeight="1">
      <c r="A5" s="38" t="s">
        <v>57</v>
      </c>
      <c r="B5" s="38"/>
      <c r="C5" s="38"/>
      <c r="D5" s="39"/>
      <c r="E5" s="40"/>
      <c r="F5" s="47" t="s">
        <v>58</v>
      </c>
      <c r="G5" s="41" t="s">
        <v>59</v>
      </c>
      <c r="H5" s="47" t="s">
        <v>60</v>
      </c>
      <c r="I5" s="47" t="s">
        <v>61</v>
      </c>
      <c r="J5" s="47" t="s">
        <v>62</v>
      </c>
      <c r="K5" s="47" t="s">
        <v>63</v>
      </c>
      <c r="L5" s="47"/>
      <c r="M5" s="94" t="s">
        <v>64</v>
      </c>
      <c r="N5" s="43" t="s">
        <v>65</v>
      </c>
      <c r="O5" s="165"/>
      <c r="P5" s="165"/>
      <c r="Q5" s="165"/>
      <c r="R5" s="165"/>
      <c r="S5" s="47" t="s">
        <v>66</v>
      </c>
      <c r="T5" s="47" t="s">
        <v>67</v>
      </c>
    </row>
    <row r="6" spans="1:20" ht="19.5" customHeight="1">
      <c r="A6" s="42" t="s">
        <v>68</v>
      </c>
      <c r="B6" s="42"/>
      <c r="C6" s="163"/>
      <c r="D6" s="46" t="s">
        <v>69</v>
      </c>
      <c r="E6" s="46" t="s">
        <v>70</v>
      </c>
      <c r="F6" s="47"/>
      <c r="G6" s="41"/>
      <c r="H6" s="47"/>
      <c r="I6" s="47"/>
      <c r="J6" s="47"/>
      <c r="K6" s="166" t="s">
        <v>71</v>
      </c>
      <c r="L6" s="47" t="s">
        <v>72</v>
      </c>
      <c r="M6" s="94"/>
      <c r="N6" s="47" t="s">
        <v>73</v>
      </c>
      <c r="O6" s="47" t="s">
        <v>74</v>
      </c>
      <c r="P6" s="47" t="s">
        <v>75</v>
      </c>
      <c r="Q6" s="47" t="s">
        <v>76</v>
      </c>
      <c r="R6" s="47" t="s">
        <v>77</v>
      </c>
      <c r="S6" s="47"/>
      <c r="T6" s="47"/>
    </row>
    <row r="7" spans="1:20" ht="30.75" customHeight="1">
      <c r="A7" s="49" t="s">
        <v>78</v>
      </c>
      <c r="B7" s="48" t="s">
        <v>79</v>
      </c>
      <c r="C7" s="50" t="s">
        <v>80</v>
      </c>
      <c r="D7" s="52"/>
      <c r="E7" s="52"/>
      <c r="F7" s="53"/>
      <c r="G7" s="54"/>
      <c r="H7" s="53"/>
      <c r="I7" s="53"/>
      <c r="J7" s="53"/>
      <c r="K7" s="167"/>
      <c r="L7" s="53"/>
      <c r="M7" s="96"/>
      <c r="N7" s="53"/>
      <c r="O7" s="53"/>
      <c r="P7" s="53"/>
      <c r="Q7" s="53"/>
      <c r="R7" s="53"/>
      <c r="S7" s="53"/>
      <c r="T7" s="53"/>
    </row>
    <row r="8" spans="1:20" ht="23.25" customHeight="1">
      <c r="A8" s="55"/>
      <c r="B8" s="55"/>
      <c r="C8" s="55"/>
      <c r="D8" s="55"/>
      <c r="E8" s="55" t="s">
        <v>58</v>
      </c>
      <c r="F8" s="85">
        <v>120866</v>
      </c>
      <c r="G8" s="86">
        <v>0</v>
      </c>
      <c r="H8" s="87">
        <v>120866</v>
      </c>
      <c r="I8" s="86">
        <v>0</v>
      </c>
      <c r="J8" s="87">
        <f aca="true" t="shared" si="0" ref="J8:J24">J8</f>
        <v>0</v>
      </c>
      <c r="K8" s="86">
        <v>0</v>
      </c>
      <c r="L8" s="87">
        <v>0</v>
      </c>
      <c r="M8" s="86">
        <v>0</v>
      </c>
      <c r="N8" s="168">
        <f aca="true" t="shared" si="1" ref="N8:N24">O8+P8+Q8+R8</f>
        <v>0</v>
      </c>
      <c r="O8" s="87">
        <f aca="true" t="shared" si="2" ref="O8:Q8">O8</f>
        <v>0</v>
      </c>
      <c r="P8" s="85">
        <f t="shared" si="2"/>
        <v>0</v>
      </c>
      <c r="Q8" s="85">
        <f t="shared" si="2"/>
        <v>0</v>
      </c>
      <c r="R8" s="85">
        <f aca="true" t="shared" si="3" ref="R8:R24">N8</f>
        <v>0</v>
      </c>
      <c r="S8" s="86">
        <v>0</v>
      </c>
      <c r="T8" s="168">
        <f aca="true" t="shared" si="4" ref="T8:T24">T8</f>
        <v>0</v>
      </c>
    </row>
    <row r="9" spans="1:20" ht="23.25" customHeight="1">
      <c r="A9" s="55"/>
      <c r="B9" s="55"/>
      <c r="C9" s="55"/>
      <c r="D9" s="55" t="s">
        <v>81</v>
      </c>
      <c r="E9" s="55" t="s">
        <v>82</v>
      </c>
      <c r="F9" s="85">
        <v>120866</v>
      </c>
      <c r="G9" s="86">
        <v>0</v>
      </c>
      <c r="H9" s="87">
        <v>120866</v>
      </c>
      <c r="I9" s="86">
        <v>0</v>
      </c>
      <c r="J9" s="87">
        <f t="shared" si="0"/>
        <v>0</v>
      </c>
      <c r="K9" s="86">
        <v>0</v>
      </c>
      <c r="L9" s="87">
        <v>0</v>
      </c>
      <c r="M9" s="86">
        <v>0</v>
      </c>
      <c r="N9" s="168">
        <f t="shared" si="1"/>
        <v>0</v>
      </c>
      <c r="O9" s="87">
        <f aca="true" t="shared" si="5" ref="O9:Q9">O9</f>
        <v>0</v>
      </c>
      <c r="P9" s="85">
        <f t="shared" si="5"/>
        <v>0</v>
      </c>
      <c r="Q9" s="85">
        <f t="shared" si="5"/>
        <v>0</v>
      </c>
      <c r="R9" s="85">
        <f t="shared" si="3"/>
        <v>0</v>
      </c>
      <c r="S9" s="86">
        <v>0</v>
      </c>
      <c r="T9" s="168">
        <f t="shared" si="4"/>
        <v>0</v>
      </c>
    </row>
    <row r="10" spans="1:20" ht="23.25" customHeight="1">
      <c r="A10" s="55" t="s">
        <v>83</v>
      </c>
      <c r="B10" s="55"/>
      <c r="C10" s="55"/>
      <c r="D10" s="55"/>
      <c r="E10" s="55" t="s">
        <v>84</v>
      </c>
      <c r="F10" s="85">
        <v>200</v>
      </c>
      <c r="G10" s="86">
        <v>0</v>
      </c>
      <c r="H10" s="87">
        <v>200</v>
      </c>
      <c r="I10" s="86">
        <v>0</v>
      </c>
      <c r="J10" s="87">
        <f t="shared" si="0"/>
        <v>0</v>
      </c>
      <c r="K10" s="86">
        <v>0</v>
      </c>
      <c r="L10" s="87">
        <v>0</v>
      </c>
      <c r="M10" s="86">
        <v>0</v>
      </c>
      <c r="N10" s="168">
        <f t="shared" si="1"/>
        <v>0</v>
      </c>
      <c r="O10" s="87">
        <f aca="true" t="shared" si="6" ref="O10:Q10">O10</f>
        <v>0</v>
      </c>
      <c r="P10" s="85">
        <f t="shared" si="6"/>
        <v>0</v>
      </c>
      <c r="Q10" s="85">
        <f t="shared" si="6"/>
        <v>0</v>
      </c>
      <c r="R10" s="85">
        <f t="shared" si="3"/>
        <v>0</v>
      </c>
      <c r="S10" s="86">
        <v>0</v>
      </c>
      <c r="T10" s="168">
        <f t="shared" si="4"/>
        <v>0</v>
      </c>
    </row>
    <row r="11" spans="1:20" ht="23.25" customHeight="1">
      <c r="A11" s="55"/>
      <c r="B11" s="55" t="s">
        <v>85</v>
      </c>
      <c r="C11" s="55"/>
      <c r="D11" s="55"/>
      <c r="E11" s="55" t="s">
        <v>86</v>
      </c>
      <c r="F11" s="85">
        <v>200</v>
      </c>
      <c r="G11" s="86">
        <v>0</v>
      </c>
      <c r="H11" s="87">
        <v>200</v>
      </c>
      <c r="I11" s="86">
        <v>0</v>
      </c>
      <c r="J11" s="87">
        <f t="shared" si="0"/>
        <v>0</v>
      </c>
      <c r="K11" s="86">
        <v>0</v>
      </c>
      <c r="L11" s="87">
        <v>0</v>
      </c>
      <c r="M11" s="86">
        <v>0</v>
      </c>
      <c r="N11" s="168">
        <f t="shared" si="1"/>
        <v>0</v>
      </c>
      <c r="O11" s="87">
        <f aca="true" t="shared" si="7" ref="O11:Q11">O11</f>
        <v>0</v>
      </c>
      <c r="P11" s="85">
        <f t="shared" si="7"/>
        <v>0</v>
      </c>
      <c r="Q11" s="85"/>
      <c r="R11" s="85">
        <f t="shared" si="3"/>
        <v>0</v>
      </c>
      <c r="S11" s="86">
        <v>0</v>
      </c>
      <c r="T11" s="168">
        <f t="shared" si="4"/>
        <v>0</v>
      </c>
    </row>
    <row r="12" spans="1:20" ht="23.25" customHeight="1">
      <c r="A12" s="55" t="s">
        <v>87</v>
      </c>
      <c r="B12" s="55" t="s">
        <v>88</v>
      </c>
      <c r="C12" s="55" t="s">
        <v>89</v>
      </c>
      <c r="D12" s="55" t="s">
        <v>90</v>
      </c>
      <c r="E12" s="55" t="s">
        <v>91</v>
      </c>
      <c r="F12" s="85">
        <v>200</v>
      </c>
      <c r="G12" s="86">
        <v>0</v>
      </c>
      <c r="H12" s="87">
        <v>200</v>
      </c>
      <c r="I12" s="86">
        <v>0</v>
      </c>
      <c r="J12" s="87">
        <f t="shared" si="0"/>
        <v>0</v>
      </c>
      <c r="K12" s="86">
        <v>0</v>
      </c>
      <c r="L12" s="87">
        <v>0</v>
      </c>
      <c r="M12" s="86">
        <v>0</v>
      </c>
      <c r="N12" s="168">
        <f t="shared" si="1"/>
        <v>0</v>
      </c>
      <c r="O12" s="87">
        <f aca="true" t="shared" si="8" ref="O12:Q12">O12</f>
        <v>0</v>
      </c>
      <c r="P12" s="85">
        <f t="shared" si="8"/>
        <v>0</v>
      </c>
      <c r="Q12" s="85">
        <f t="shared" si="8"/>
        <v>0</v>
      </c>
      <c r="R12" s="85">
        <f t="shared" si="3"/>
        <v>0</v>
      </c>
      <c r="S12" s="86">
        <v>0</v>
      </c>
      <c r="T12" s="168">
        <f t="shared" si="4"/>
        <v>0</v>
      </c>
    </row>
    <row r="13" spans="1:20" ht="23.25" customHeight="1">
      <c r="A13" s="55" t="s">
        <v>92</v>
      </c>
      <c r="B13" s="55"/>
      <c r="C13" s="55"/>
      <c r="D13" s="55"/>
      <c r="E13" s="55" t="s">
        <v>93</v>
      </c>
      <c r="F13" s="85">
        <v>110392</v>
      </c>
      <c r="G13" s="86">
        <v>0</v>
      </c>
      <c r="H13" s="85">
        <v>110392</v>
      </c>
      <c r="I13" s="86">
        <v>0</v>
      </c>
      <c r="J13" s="87">
        <f t="shared" si="0"/>
        <v>0</v>
      </c>
      <c r="K13" s="86">
        <v>0</v>
      </c>
      <c r="L13" s="87">
        <v>0</v>
      </c>
      <c r="M13" s="86">
        <v>0</v>
      </c>
      <c r="N13" s="168">
        <f t="shared" si="1"/>
        <v>0</v>
      </c>
      <c r="O13" s="87">
        <f aca="true" t="shared" si="9" ref="O13:Q13">O13</f>
        <v>0</v>
      </c>
      <c r="P13" s="85">
        <f t="shared" si="9"/>
        <v>0</v>
      </c>
      <c r="Q13" s="85">
        <f t="shared" si="9"/>
        <v>0</v>
      </c>
      <c r="R13" s="85">
        <f t="shared" si="3"/>
        <v>0</v>
      </c>
      <c r="S13" s="86">
        <v>0</v>
      </c>
      <c r="T13" s="168">
        <f t="shared" si="4"/>
        <v>0</v>
      </c>
    </row>
    <row r="14" spans="1:20" ht="23.25" customHeight="1">
      <c r="A14" s="55"/>
      <c r="B14" s="55" t="s">
        <v>94</v>
      </c>
      <c r="C14" s="55"/>
      <c r="D14" s="55"/>
      <c r="E14" s="55" t="s">
        <v>95</v>
      </c>
      <c r="F14" s="85">
        <v>110392</v>
      </c>
      <c r="G14" s="86">
        <v>0</v>
      </c>
      <c r="H14" s="85">
        <v>110392</v>
      </c>
      <c r="I14" s="86">
        <v>0</v>
      </c>
      <c r="J14" s="87">
        <f t="shared" si="0"/>
        <v>0</v>
      </c>
      <c r="K14" s="86">
        <v>0</v>
      </c>
      <c r="L14" s="87">
        <v>0</v>
      </c>
      <c r="M14" s="86">
        <v>0</v>
      </c>
      <c r="N14" s="168">
        <f t="shared" si="1"/>
        <v>0</v>
      </c>
      <c r="O14" s="87">
        <f aca="true" t="shared" si="10" ref="O14:Q14">O14</f>
        <v>0</v>
      </c>
      <c r="P14" s="85">
        <f t="shared" si="10"/>
        <v>0</v>
      </c>
      <c r="Q14" s="85">
        <f t="shared" si="10"/>
        <v>0</v>
      </c>
      <c r="R14" s="85">
        <f t="shared" si="3"/>
        <v>0</v>
      </c>
      <c r="S14" s="86">
        <v>0</v>
      </c>
      <c r="T14" s="168">
        <f t="shared" si="4"/>
        <v>0</v>
      </c>
    </row>
    <row r="15" spans="1:20" ht="23.25" customHeight="1">
      <c r="A15" s="55" t="s">
        <v>96</v>
      </c>
      <c r="B15" s="55" t="s">
        <v>97</v>
      </c>
      <c r="C15" s="55" t="s">
        <v>98</v>
      </c>
      <c r="D15" s="55" t="s">
        <v>90</v>
      </c>
      <c r="E15" s="55" t="s">
        <v>99</v>
      </c>
      <c r="F15" s="85">
        <v>110392</v>
      </c>
      <c r="G15" s="86">
        <v>0</v>
      </c>
      <c r="H15" s="85">
        <v>110392</v>
      </c>
      <c r="I15" s="86">
        <v>0</v>
      </c>
      <c r="J15" s="87">
        <f t="shared" si="0"/>
        <v>0</v>
      </c>
      <c r="K15" s="86">
        <v>0</v>
      </c>
      <c r="L15" s="87">
        <v>0</v>
      </c>
      <c r="M15" s="86">
        <v>0</v>
      </c>
      <c r="N15" s="168">
        <f t="shared" si="1"/>
        <v>0</v>
      </c>
      <c r="O15" s="87">
        <f aca="true" t="shared" si="11" ref="O15:Q15">O15</f>
        <v>0</v>
      </c>
      <c r="P15" s="85">
        <f t="shared" si="11"/>
        <v>0</v>
      </c>
      <c r="Q15" s="85">
        <f t="shared" si="11"/>
        <v>0</v>
      </c>
      <c r="R15" s="85">
        <f t="shared" si="3"/>
        <v>0</v>
      </c>
      <c r="S15" s="86">
        <v>0</v>
      </c>
      <c r="T15" s="168">
        <f t="shared" si="4"/>
        <v>0</v>
      </c>
    </row>
    <row r="16" spans="1:20" ht="23.25" customHeight="1">
      <c r="A16" s="55" t="s">
        <v>100</v>
      </c>
      <c r="B16" s="55"/>
      <c r="C16" s="55"/>
      <c r="D16" s="55"/>
      <c r="E16" s="55" t="s">
        <v>101</v>
      </c>
      <c r="F16" s="85">
        <v>5336</v>
      </c>
      <c r="G16" s="86">
        <v>0</v>
      </c>
      <c r="H16" s="87">
        <v>5336</v>
      </c>
      <c r="I16" s="86">
        <v>0</v>
      </c>
      <c r="J16" s="87">
        <f t="shared" si="0"/>
        <v>0</v>
      </c>
      <c r="K16" s="86">
        <v>0</v>
      </c>
      <c r="L16" s="87">
        <v>0</v>
      </c>
      <c r="M16" s="86">
        <v>0</v>
      </c>
      <c r="N16" s="168">
        <f t="shared" si="1"/>
        <v>0</v>
      </c>
      <c r="O16" s="87">
        <f aca="true" t="shared" si="12" ref="O16:Q16">O16</f>
        <v>0</v>
      </c>
      <c r="P16" s="85">
        <f t="shared" si="12"/>
        <v>0</v>
      </c>
      <c r="Q16" s="85">
        <f t="shared" si="12"/>
        <v>0</v>
      </c>
      <c r="R16" s="85">
        <f t="shared" si="3"/>
        <v>0</v>
      </c>
      <c r="S16" s="86">
        <v>0</v>
      </c>
      <c r="T16" s="168">
        <f t="shared" si="4"/>
        <v>0</v>
      </c>
    </row>
    <row r="17" spans="1:20" ht="23.25" customHeight="1">
      <c r="A17" s="55"/>
      <c r="B17" s="55" t="s">
        <v>98</v>
      </c>
      <c r="C17" s="55"/>
      <c r="D17" s="55"/>
      <c r="E17" s="55" t="s">
        <v>102</v>
      </c>
      <c r="F17" s="85">
        <v>5336</v>
      </c>
      <c r="G17" s="86">
        <v>0</v>
      </c>
      <c r="H17" s="87">
        <v>5336</v>
      </c>
      <c r="I17" s="86">
        <v>0</v>
      </c>
      <c r="J17" s="87">
        <f t="shared" si="0"/>
        <v>0</v>
      </c>
      <c r="K17" s="86">
        <v>0</v>
      </c>
      <c r="L17" s="87">
        <v>0</v>
      </c>
      <c r="M17" s="86">
        <v>0</v>
      </c>
      <c r="N17" s="168">
        <f t="shared" si="1"/>
        <v>0</v>
      </c>
      <c r="O17" s="87">
        <f aca="true" t="shared" si="13" ref="O17:Q17">O17</f>
        <v>0</v>
      </c>
      <c r="P17" s="85">
        <f t="shared" si="13"/>
        <v>0</v>
      </c>
      <c r="Q17" s="85">
        <f t="shared" si="13"/>
        <v>0</v>
      </c>
      <c r="R17" s="85">
        <f t="shared" si="3"/>
        <v>0</v>
      </c>
      <c r="S17" s="86">
        <v>0</v>
      </c>
      <c r="T17" s="168">
        <f t="shared" si="4"/>
        <v>0</v>
      </c>
    </row>
    <row r="18" spans="1:20" ht="23.25" customHeight="1">
      <c r="A18" s="55" t="s">
        <v>103</v>
      </c>
      <c r="B18" s="55" t="s">
        <v>104</v>
      </c>
      <c r="C18" s="55" t="s">
        <v>98</v>
      </c>
      <c r="D18" s="55" t="s">
        <v>90</v>
      </c>
      <c r="E18" s="55" t="s">
        <v>105</v>
      </c>
      <c r="F18" s="85">
        <v>5336</v>
      </c>
      <c r="G18" s="86">
        <v>0</v>
      </c>
      <c r="H18" s="87">
        <v>5336</v>
      </c>
      <c r="I18" s="86">
        <v>0</v>
      </c>
      <c r="J18" s="87">
        <f t="shared" si="0"/>
        <v>0</v>
      </c>
      <c r="K18" s="86">
        <v>0</v>
      </c>
      <c r="L18" s="87">
        <v>0</v>
      </c>
      <c r="M18" s="86">
        <v>0</v>
      </c>
      <c r="N18" s="168">
        <f t="shared" si="1"/>
        <v>0</v>
      </c>
      <c r="O18" s="87">
        <f aca="true" t="shared" si="14" ref="O18:Q18">O18</f>
        <v>0</v>
      </c>
      <c r="P18" s="85">
        <f t="shared" si="14"/>
        <v>0</v>
      </c>
      <c r="Q18" s="85">
        <f t="shared" si="14"/>
        <v>0</v>
      </c>
      <c r="R18" s="85">
        <f t="shared" si="3"/>
        <v>0</v>
      </c>
      <c r="S18" s="86">
        <v>0</v>
      </c>
      <c r="T18" s="168">
        <f t="shared" si="4"/>
        <v>0</v>
      </c>
    </row>
    <row r="19" spans="1:20" ht="23.25" customHeight="1">
      <c r="A19" s="55" t="s">
        <v>106</v>
      </c>
      <c r="B19" s="55"/>
      <c r="C19" s="55"/>
      <c r="D19" s="55"/>
      <c r="E19" s="55" t="s">
        <v>107</v>
      </c>
      <c r="F19" s="85">
        <v>1881</v>
      </c>
      <c r="G19" s="86">
        <v>0</v>
      </c>
      <c r="H19" s="87">
        <v>1881</v>
      </c>
      <c r="I19" s="86">
        <v>0</v>
      </c>
      <c r="J19" s="87">
        <f t="shared" si="0"/>
        <v>0</v>
      </c>
      <c r="K19" s="86">
        <v>0</v>
      </c>
      <c r="L19" s="87">
        <v>0</v>
      </c>
      <c r="M19" s="86">
        <v>0</v>
      </c>
      <c r="N19" s="168">
        <f t="shared" si="1"/>
        <v>0</v>
      </c>
      <c r="O19" s="87">
        <f aca="true" t="shared" si="15" ref="O19:Q19">O19</f>
        <v>0</v>
      </c>
      <c r="P19" s="85">
        <f t="shared" si="15"/>
        <v>0</v>
      </c>
      <c r="Q19" s="85">
        <f t="shared" si="15"/>
        <v>0</v>
      </c>
      <c r="R19" s="85">
        <f t="shared" si="3"/>
        <v>0</v>
      </c>
      <c r="S19" s="86">
        <v>0</v>
      </c>
      <c r="T19" s="168">
        <f t="shared" si="4"/>
        <v>0</v>
      </c>
    </row>
    <row r="20" spans="1:20" ht="23.25" customHeight="1">
      <c r="A20" s="55"/>
      <c r="B20" s="55" t="s">
        <v>108</v>
      </c>
      <c r="C20" s="55"/>
      <c r="D20" s="55"/>
      <c r="E20" s="55" t="s">
        <v>109</v>
      </c>
      <c r="F20" s="85">
        <v>1881</v>
      </c>
      <c r="G20" s="86">
        <v>0</v>
      </c>
      <c r="H20" s="87">
        <v>1881</v>
      </c>
      <c r="I20" s="86">
        <v>0</v>
      </c>
      <c r="J20" s="87">
        <f t="shared" si="0"/>
        <v>0</v>
      </c>
      <c r="K20" s="86">
        <v>0</v>
      </c>
      <c r="L20" s="87">
        <v>0</v>
      </c>
      <c r="M20" s="86">
        <v>0</v>
      </c>
      <c r="N20" s="168">
        <f t="shared" si="1"/>
        <v>0</v>
      </c>
      <c r="O20" s="87">
        <f aca="true" t="shared" si="16" ref="O20:Q20">O20</f>
        <v>0</v>
      </c>
      <c r="P20" s="85">
        <f t="shared" si="16"/>
        <v>0</v>
      </c>
      <c r="Q20" s="85">
        <f t="shared" si="16"/>
        <v>0</v>
      </c>
      <c r="R20" s="85">
        <f t="shared" si="3"/>
        <v>0</v>
      </c>
      <c r="S20" s="86">
        <v>0</v>
      </c>
      <c r="T20" s="168">
        <f t="shared" si="4"/>
        <v>0</v>
      </c>
    </row>
    <row r="21" spans="1:20" ht="23.25" customHeight="1">
      <c r="A21" s="55" t="s">
        <v>110</v>
      </c>
      <c r="B21" s="55" t="s">
        <v>111</v>
      </c>
      <c r="C21" s="55" t="s">
        <v>112</v>
      </c>
      <c r="D21" s="55" t="s">
        <v>90</v>
      </c>
      <c r="E21" s="55" t="s">
        <v>113</v>
      </c>
      <c r="F21" s="85">
        <v>1881</v>
      </c>
      <c r="G21" s="86">
        <v>0</v>
      </c>
      <c r="H21" s="87">
        <v>1881</v>
      </c>
      <c r="I21" s="86">
        <v>0</v>
      </c>
      <c r="J21" s="87">
        <f t="shared" si="0"/>
        <v>0</v>
      </c>
      <c r="K21" s="86">
        <v>0</v>
      </c>
      <c r="L21" s="87">
        <v>0</v>
      </c>
      <c r="M21" s="86">
        <v>0</v>
      </c>
      <c r="N21" s="168">
        <f t="shared" si="1"/>
        <v>0</v>
      </c>
      <c r="O21" s="87">
        <f aca="true" t="shared" si="17" ref="O21:Q21">O21</f>
        <v>0</v>
      </c>
      <c r="P21" s="85">
        <f t="shared" si="17"/>
        <v>0</v>
      </c>
      <c r="Q21" s="85">
        <f t="shared" si="17"/>
        <v>0</v>
      </c>
      <c r="R21" s="85">
        <f t="shared" si="3"/>
        <v>0</v>
      </c>
      <c r="S21" s="86">
        <v>0</v>
      </c>
      <c r="T21" s="168">
        <f t="shared" si="4"/>
        <v>0</v>
      </c>
    </row>
    <row r="22" spans="1:20" ht="23.25" customHeight="1">
      <c r="A22" s="55" t="s">
        <v>114</v>
      </c>
      <c r="B22" s="55"/>
      <c r="C22" s="55"/>
      <c r="D22" s="55"/>
      <c r="E22" s="55" t="s">
        <v>115</v>
      </c>
      <c r="F22" s="85">
        <v>3057</v>
      </c>
      <c r="G22" s="86">
        <v>0</v>
      </c>
      <c r="H22" s="87">
        <v>3057</v>
      </c>
      <c r="I22" s="86">
        <v>0</v>
      </c>
      <c r="J22" s="87">
        <f t="shared" si="0"/>
        <v>0</v>
      </c>
      <c r="K22" s="86">
        <v>0</v>
      </c>
      <c r="L22" s="87">
        <v>0</v>
      </c>
      <c r="M22" s="86">
        <v>0</v>
      </c>
      <c r="N22" s="168">
        <f t="shared" si="1"/>
        <v>0</v>
      </c>
      <c r="O22" s="87">
        <f aca="true" t="shared" si="18" ref="O22:Q22">O22</f>
        <v>0</v>
      </c>
      <c r="P22" s="85">
        <f t="shared" si="18"/>
        <v>0</v>
      </c>
      <c r="Q22" s="85">
        <f t="shared" si="18"/>
        <v>0</v>
      </c>
      <c r="R22" s="85">
        <f t="shared" si="3"/>
        <v>0</v>
      </c>
      <c r="S22" s="86">
        <v>0</v>
      </c>
      <c r="T22" s="168">
        <f t="shared" si="4"/>
        <v>0</v>
      </c>
    </row>
    <row r="23" spans="1:20" ht="23.25" customHeight="1">
      <c r="A23" s="55"/>
      <c r="B23" s="55" t="s">
        <v>112</v>
      </c>
      <c r="C23" s="55"/>
      <c r="D23" s="55"/>
      <c r="E23" s="55" t="s">
        <v>116</v>
      </c>
      <c r="F23" s="85">
        <v>3057</v>
      </c>
      <c r="G23" s="86">
        <v>0</v>
      </c>
      <c r="H23" s="87">
        <v>3057</v>
      </c>
      <c r="I23" s="86">
        <v>0</v>
      </c>
      <c r="J23" s="87">
        <f t="shared" si="0"/>
        <v>0</v>
      </c>
      <c r="K23" s="86">
        <v>0</v>
      </c>
      <c r="L23" s="87">
        <v>0</v>
      </c>
      <c r="M23" s="86">
        <v>0</v>
      </c>
      <c r="N23" s="168">
        <f t="shared" si="1"/>
        <v>0</v>
      </c>
      <c r="O23" s="87">
        <f aca="true" t="shared" si="19" ref="O23:Q23">O23</f>
        <v>0</v>
      </c>
      <c r="P23" s="85">
        <f t="shared" si="19"/>
        <v>0</v>
      </c>
      <c r="Q23" s="85">
        <f t="shared" si="19"/>
        <v>0</v>
      </c>
      <c r="R23" s="85">
        <f t="shared" si="3"/>
        <v>0</v>
      </c>
      <c r="S23" s="86">
        <v>0</v>
      </c>
      <c r="T23" s="168">
        <f t="shared" si="4"/>
        <v>0</v>
      </c>
    </row>
    <row r="24" spans="1:20" ht="23.25" customHeight="1">
      <c r="A24" s="55" t="s">
        <v>117</v>
      </c>
      <c r="B24" s="55" t="s">
        <v>118</v>
      </c>
      <c r="C24" s="55" t="s">
        <v>119</v>
      </c>
      <c r="D24" s="55" t="s">
        <v>90</v>
      </c>
      <c r="E24" s="55" t="s">
        <v>120</v>
      </c>
      <c r="F24" s="85">
        <v>3057</v>
      </c>
      <c r="G24" s="86">
        <v>0</v>
      </c>
      <c r="H24" s="87">
        <v>3057</v>
      </c>
      <c r="I24" s="86">
        <v>0</v>
      </c>
      <c r="J24" s="87">
        <f t="shared" si="0"/>
        <v>0</v>
      </c>
      <c r="K24" s="86">
        <v>0</v>
      </c>
      <c r="L24" s="87">
        <v>0</v>
      </c>
      <c r="M24" s="86">
        <v>0</v>
      </c>
      <c r="N24" s="168">
        <f t="shared" si="1"/>
        <v>0</v>
      </c>
      <c r="O24" s="87">
        <f aca="true" t="shared" si="20" ref="O24:Q24">O24</f>
        <v>0</v>
      </c>
      <c r="P24" s="85">
        <f t="shared" si="20"/>
        <v>0</v>
      </c>
      <c r="Q24" s="85">
        <f t="shared" si="20"/>
        <v>0</v>
      </c>
      <c r="R24" s="85">
        <f t="shared" si="3"/>
        <v>0</v>
      </c>
      <c r="S24" s="86">
        <v>0</v>
      </c>
      <c r="T24" s="168">
        <f t="shared" si="4"/>
        <v>0</v>
      </c>
    </row>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O6:O7"/>
    <mergeCell ref="P6:P7"/>
    <mergeCell ref="Q6:Q7"/>
    <mergeCell ref="R6:R7"/>
    <mergeCell ref="S5:S7"/>
    <mergeCell ref="T5:T7"/>
  </mergeCells>
  <printOptions/>
  <pageMargins left="0.75" right="0.75" top="1" bottom="1" header="0.5" footer="0.5"/>
  <pageSetup fitToHeight="1" fitToWidth="1" horizontalDpi="600" verticalDpi="600" orientation="landscape" paperSize="9" scale="66"/>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F15" sqref="F15"/>
    </sheetView>
  </sheetViews>
  <sheetFormatPr defaultColWidth="6.83203125" defaultRowHeight="12.75" customHeight="1"/>
  <cols>
    <col min="1" max="3" width="5.83203125" style="28" customWidth="1"/>
    <col min="4" max="4" width="9.16015625" style="28" customWidth="1"/>
    <col min="5" max="5" width="40.33203125" style="28" customWidth="1"/>
    <col min="6" max="10" width="17.16015625" style="28" customWidth="1"/>
    <col min="11" max="12" width="8" style="28" customWidth="1"/>
    <col min="13" max="16384" width="6.83203125" style="28" customWidth="1"/>
  </cols>
  <sheetData>
    <row r="1" spans="1:4" ht="22.5" customHeight="1">
      <c r="A1" s="151"/>
      <c r="B1" s="151"/>
      <c r="C1" s="151"/>
      <c r="D1" s="151"/>
    </row>
    <row r="2" spans="1:10" ht="22.5" customHeight="1">
      <c r="A2" s="70"/>
      <c r="B2" s="152"/>
      <c r="C2" s="152"/>
      <c r="D2" s="152"/>
      <c r="E2" s="152"/>
      <c r="F2" s="152"/>
      <c r="G2" s="152"/>
      <c r="H2" s="152"/>
      <c r="I2" s="152"/>
      <c r="J2" s="160" t="s">
        <v>121</v>
      </c>
    </row>
    <row r="3" spans="1:10" ht="22.5" customHeight="1">
      <c r="A3" s="33" t="s">
        <v>122</v>
      </c>
      <c r="B3" s="33"/>
      <c r="C3" s="33"/>
      <c r="D3" s="33"/>
      <c r="E3" s="33"/>
      <c r="F3" s="33"/>
      <c r="G3" s="33"/>
      <c r="H3" s="33"/>
      <c r="I3" s="33"/>
      <c r="J3" s="33"/>
    </row>
    <row r="4" spans="1:12" ht="22.5" customHeight="1">
      <c r="A4" s="153" t="s">
        <v>5</v>
      </c>
      <c r="B4" s="125"/>
      <c r="C4" s="125"/>
      <c r="D4" s="125"/>
      <c r="E4" s="125"/>
      <c r="F4" s="154"/>
      <c r="G4" s="154"/>
      <c r="H4" s="154"/>
      <c r="I4" s="154"/>
      <c r="J4" s="37" t="s">
        <v>6</v>
      </c>
      <c r="K4" s="62"/>
      <c r="L4" s="62"/>
    </row>
    <row r="5" spans="1:12" ht="22.5" customHeight="1">
      <c r="A5" s="155" t="s">
        <v>57</v>
      </c>
      <c r="B5" s="111"/>
      <c r="C5" s="111"/>
      <c r="D5" s="111"/>
      <c r="E5" s="111"/>
      <c r="F5" s="112" t="s">
        <v>58</v>
      </c>
      <c r="G5" s="112" t="s">
        <v>123</v>
      </c>
      <c r="H5" s="114" t="s">
        <v>124</v>
      </c>
      <c r="I5" s="114" t="s">
        <v>125</v>
      </c>
      <c r="J5" s="114" t="s">
        <v>126</v>
      </c>
      <c r="K5" s="62"/>
      <c r="L5" s="62"/>
    </row>
    <row r="6" spans="1:12" ht="22.5" customHeight="1">
      <c r="A6" s="111" t="s">
        <v>68</v>
      </c>
      <c r="B6" s="111"/>
      <c r="C6" s="111"/>
      <c r="D6" s="114" t="s">
        <v>69</v>
      </c>
      <c r="E6" s="114" t="s">
        <v>127</v>
      </c>
      <c r="F6" s="112"/>
      <c r="G6" s="112"/>
      <c r="H6" s="114"/>
      <c r="I6" s="114"/>
      <c r="J6" s="114"/>
      <c r="K6" s="62"/>
      <c r="L6" s="62"/>
    </row>
    <row r="7" spans="1:12" ht="22.5" customHeight="1">
      <c r="A7" s="115" t="s">
        <v>78</v>
      </c>
      <c r="B7" s="115" t="s">
        <v>79</v>
      </c>
      <c r="C7" s="116" t="s">
        <v>80</v>
      </c>
      <c r="D7" s="117"/>
      <c r="E7" s="117"/>
      <c r="F7" s="156"/>
      <c r="G7" s="156"/>
      <c r="H7" s="117"/>
      <c r="I7" s="117"/>
      <c r="J7" s="117"/>
      <c r="K7" s="62"/>
      <c r="L7" s="62"/>
    </row>
    <row r="8" spans="1:10" ht="22.5" customHeight="1">
      <c r="A8" s="157"/>
      <c r="B8" s="158"/>
      <c r="C8" s="159"/>
      <c r="D8" s="158"/>
      <c r="E8" s="159" t="s">
        <v>58</v>
      </c>
      <c r="F8" s="85">
        <v>120866</v>
      </c>
      <c r="G8" s="85">
        <v>53566</v>
      </c>
      <c r="H8" s="85">
        <v>67300</v>
      </c>
      <c r="I8" s="85">
        <v>0</v>
      </c>
      <c r="J8" s="86">
        <v>0</v>
      </c>
    </row>
    <row r="9" spans="1:10" ht="22.5" customHeight="1">
      <c r="A9" s="157"/>
      <c r="B9" s="158"/>
      <c r="C9" s="159"/>
      <c r="D9" s="158" t="s">
        <v>81</v>
      </c>
      <c r="E9" s="159" t="s">
        <v>82</v>
      </c>
      <c r="F9" s="85">
        <v>120866</v>
      </c>
      <c r="G9" s="85">
        <v>53566</v>
      </c>
      <c r="H9" s="85">
        <v>67300</v>
      </c>
      <c r="I9" s="85">
        <v>0</v>
      </c>
      <c r="J9" s="86">
        <v>0</v>
      </c>
    </row>
    <row r="10" spans="1:10" ht="22.5" customHeight="1">
      <c r="A10" s="157" t="s">
        <v>83</v>
      </c>
      <c r="B10" s="158"/>
      <c r="C10" s="159"/>
      <c r="D10" s="158"/>
      <c r="E10" s="159" t="s">
        <v>84</v>
      </c>
      <c r="F10" s="85">
        <v>200</v>
      </c>
      <c r="G10" s="85">
        <v>200</v>
      </c>
      <c r="H10" s="85">
        <v>0</v>
      </c>
      <c r="I10" s="85">
        <v>0</v>
      </c>
      <c r="J10" s="86">
        <v>0</v>
      </c>
    </row>
    <row r="11" spans="1:10" ht="22.5" customHeight="1">
      <c r="A11" s="157"/>
      <c r="B11" s="158" t="s">
        <v>85</v>
      </c>
      <c r="C11" s="159"/>
      <c r="D11" s="158"/>
      <c r="E11" s="159" t="s">
        <v>86</v>
      </c>
      <c r="F11" s="85">
        <v>200</v>
      </c>
      <c r="G11" s="85">
        <v>200</v>
      </c>
      <c r="H11" s="85">
        <v>0</v>
      </c>
      <c r="I11" s="85">
        <v>0</v>
      </c>
      <c r="J11" s="86">
        <v>0</v>
      </c>
    </row>
    <row r="12" spans="1:10" ht="22.5" customHeight="1">
      <c r="A12" s="157" t="s">
        <v>87</v>
      </c>
      <c r="B12" s="158" t="s">
        <v>88</v>
      </c>
      <c r="C12" s="159" t="s">
        <v>89</v>
      </c>
      <c r="D12" s="158" t="s">
        <v>90</v>
      </c>
      <c r="E12" s="159" t="s">
        <v>91</v>
      </c>
      <c r="F12" s="85">
        <v>200</v>
      </c>
      <c r="G12" s="85">
        <v>200</v>
      </c>
      <c r="H12" s="85">
        <v>0</v>
      </c>
      <c r="I12" s="85">
        <v>0</v>
      </c>
      <c r="J12" s="86">
        <v>0</v>
      </c>
    </row>
    <row r="13" spans="1:10" ht="22.5" customHeight="1">
      <c r="A13" s="157" t="s">
        <v>92</v>
      </c>
      <c r="B13" s="158"/>
      <c r="C13" s="159"/>
      <c r="D13" s="158"/>
      <c r="E13" s="159" t="s">
        <v>93</v>
      </c>
      <c r="F13" s="85">
        <v>110392</v>
      </c>
      <c r="G13" s="85">
        <v>43092</v>
      </c>
      <c r="H13" s="85">
        <v>67300</v>
      </c>
      <c r="I13" s="85">
        <v>0</v>
      </c>
      <c r="J13" s="86">
        <v>0</v>
      </c>
    </row>
    <row r="14" spans="1:10" ht="22.5" customHeight="1">
      <c r="A14" s="157"/>
      <c r="B14" s="158" t="s">
        <v>94</v>
      </c>
      <c r="C14" s="159"/>
      <c r="D14" s="158"/>
      <c r="E14" s="159" t="s">
        <v>95</v>
      </c>
      <c r="F14" s="85">
        <v>110392</v>
      </c>
      <c r="G14" s="85">
        <v>43092</v>
      </c>
      <c r="H14" s="85">
        <v>67300</v>
      </c>
      <c r="I14" s="85">
        <v>0</v>
      </c>
      <c r="J14" s="86">
        <v>0</v>
      </c>
    </row>
    <row r="15" spans="1:10" ht="22.5" customHeight="1">
      <c r="A15" s="157" t="s">
        <v>96</v>
      </c>
      <c r="B15" s="158" t="s">
        <v>97</v>
      </c>
      <c r="C15" s="159" t="s">
        <v>98</v>
      </c>
      <c r="D15" s="158" t="s">
        <v>90</v>
      </c>
      <c r="E15" s="159" t="s">
        <v>99</v>
      </c>
      <c r="F15" s="85">
        <v>110392</v>
      </c>
      <c r="G15" s="85">
        <v>43092</v>
      </c>
      <c r="H15" s="85">
        <v>67300</v>
      </c>
      <c r="I15" s="85">
        <v>0</v>
      </c>
      <c r="J15" s="86">
        <v>0</v>
      </c>
    </row>
    <row r="16" spans="1:10" ht="22.5" customHeight="1">
      <c r="A16" s="157" t="s">
        <v>100</v>
      </c>
      <c r="B16" s="158"/>
      <c r="C16" s="159"/>
      <c r="D16" s="158"/>
      <c r="E16" s="159" t="s">
        <v>101</v>
      </c>
      <c r="F16" s="85">
        <v>5336</v>
      </c>
      <c r="G16" s="85">
        <v>5336</v>
      </c>
      <c r="H16" s="85">
        <v>0</v>
      </c>
      <c r="I16" s="85">
        <v>0</v>
      </c>
      <c r="J16" s="86">
        <v>0</v>
      </c>
    </row>
    <row r="17" spans="1:10" ht="22.5" customHeight="1">
      <c r="A17" s="157"/>
      <c r="B17" s="158" t="s">
        <v>98</v>
      </c>
      <c r="C17" s="159"/>
      <c r="D17" s="158"/>
      <c r="E17" s="159" t="s">
        <v>102</v>
      </c>
      <c r="F17" s="85">
        <v>5336</v>
      </c>
      <c r="G17" s="85">
        <v>5336</v>
      </c>
      <c r="H17" s="85">
        <v>0</v>
      </c>
      <c r="I17" s="85">
        <v>0</v>
      </c>
      <c r="J17" s="86">
        <v>0</v>
      </c>
    </row>
    <row r="18" spans="1:10" ht="22.5" customHeight="1">
      <c r="A18" s="157" t="s">
        <v>103</v>
      </c>
      <c r="B18" s="158" t="s">
        <v>104</v>
      </c>
      <c r="C18" s="159" t="s">
        <v>98</v>
      </c>
      <c r="D18" s="158" t="s">
        <v>90</v>
      </c>
      <c r="E18" s="159" t="s">
        <v>105</v>
      </c>
      <c r="F18" s="85">
        <v>5336</v>
      </c>
      <c r="G18" s="85">
        <v>5336</v>
      </c>
      <c r="H18" s="85">
        <v>0</v>
      </c>
      <c r="I18" s="85">
        <v>0</v>
      </c>
      <c r="J18" s="86">
        <v>0</v>
      </c>
    </row>
    <row r="19" spans="1:10" ht="22.5" customHeight="1">
      <c r="A19" s="157" t="s">
        <v>106</v>
      </c>
      <c r="B19" s="158"/>
      <c r="C19" s="159"/>
      <c r="D19" s="158"/>
      <c r="E19" s="159" t="s">
        <v>107</v>
      </c>
      <c r="F19" s="85">
        <v>1881</v>
      </c>
      <c r="G19" s="85">
        <v>1881</v>
      </c>
      <c r="H19" s="85">
        <v>0</v>
      </c>
      <c r="I19" s="85">
        <v>0</v>
      </c>
      <c r="J19" s="86">
        <v>0</v>
      </c>
    </row>
    <row r="20" spans="1:10" ht="22.5" customHeight="1">
      <c r="A20" s="157"/>
      <c r="B20" s="158" t="s">
        <v>108</v>
      </c>
      <c r="C20" s="159"/>
      <c r="D20" s="158"/>
      <c r="E20" s="159" t="s">
        <v>109</v>
      </c>
      <c r="F20" s="85">
        <v>1881</v>
      </c>
      <c r="G20" s="85">
        <v>1881</v>
      </c>
      <c r="H20" s="85">
        <v>0</v>
      </c>
      <c r="I20" s="85">
        <v>0</v>
      </c>
      <c r="J20" s="86">
        <v>0</v>
      </c>
    </row>
    <row r="21" spans="1:10" ht="22.5" customHeight="1">
      <c r="A21" s="157" t="s">
        <v>110</v>
      </c>
      <c r="B21" s="158" t="s">
        <v>111</v>
      </c>
      <c r="C21" s="159" t="s">
        <v>112</v>
      </c>
      <c r="D21" s="158" t="s">
        <v>90</v>
      </c>
      <c r="E21" s="159" t="s">
        <v>113</v>
      </c>
      <c r="F21" s="85">
        <v>1881</v>
      </c>
      <c r="G21" s="85">
        <v>1881</v>
      </c>
      <c r="H21" s="85">
        <v>0</v>
      </c>
      <c r="I21" s="85">
        <v>0</v>
      </c>
      <c r="J21" s="86">
        <v>0</v>
      </c>
    </row>
    <row r="22" spans="1:10" ht="22.5" customHeight="1">
      <c r="A22" s="157" t="s">
        <v>114</v>
      </c>
      <c r="B22" s="158"/>
      <c r="C22" s="159"/>
      <c r="D22" s="158"/>
      <c r="E22" s="159" t="s">
        <v>115</v>
      </c>
      <c r="F22" s="85">
        <v>3057</v>
      </c>
      <c r="G22" s="85">
        <v>3057</v>
      </c>
      <c r="H22" s="85">
        <v>0</v>
      </c>
      <c r="I22" s="85">
        <v>0</v>
      </c>
      <c r="J22" s="86">
        <v>0</v>
      </c>
    </row>
    <row r="23" spans="1:10" ht="22.5" customHeight="1">
      <c r="A23" s="157"/>
      <c r="B23" s="158" t="s">
        <v>112</v>
      </c>
      <c r="C23" s="159"/>
      <c r="D23" s="158"/>
      <c r="E23" s="159" t="s">
        <v>116</v>
      </c>
      <c r="F23" s="85">
        <v>3057</v>
      </c>
      <c r="G23" s="85">
        <v>3057</v>
      </c>
      <c r="H23" s="85">
        <v>0</v>
      </c>
      <c r="I23" s="85">
        <v>0</v>
      </c>
      <c r="J23" s="86">
        <v>0</v>
      </c>
    </row>
    <row r="24" spans="1:10" ht="22.5" customHeight="1">
      <c r="A24" s="157" t="s">
        <v>117</v>
      </c>
      <c r="B24" s="158" t="s">
        <v>118</v>
      </c>
      <c r="C24" s="159" t="s">
        <v>119</v>
      </c>
      <c r="D24" s="158" t="s">
        <v>90</v>
      </c>
      <c r="E24" s="159" t="s">
        <v>120</v>
      </c>
      <c r="F24" s="85">
        <v>3057</v>
      </c>
      <c r="G24" s="85">
        <v>3057</v>
      </c>
      <c r="H24" s="85">
        <v>0</v>
      </c>
      <c r="I24" s="85">
        <v>0</v>
      </c>
      <c r="J24" s="86">
        <v>0</v>
      </c>
    </row>
  </sheetData>
  <sheetProtection/>
  <mergeCells count="9">
    <mergeCell ref="A1:D1"/>
    <mergeCell ref="A3:J3"/>
    <mergeCell ref="D6:D7"/>
    <mergeCell ref="E6:E7"/>
    <mergeCell ref="F5:F7"/>
    <mergeCell ref="G5:G7"/>
    <mergeCell ref="H5:H7"/>
    <mergeCell ref="I5:I7"/>
    <mergeCell ref="J5:J7"/>
  </mergeCells>
  <printOptions/>
  <pageMargins left="0.75" right="0.75" top="1" bottom="1" header="0.5" footer="0.5"/>
  <pageSetup fitToHeight="1"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
      <selection activeCell="E11" sqref="E11"/>
    </sheetView>
  </sheetViews>
  <sheetFormatPr defaultColWidth="6.83203125" defaultRowHeight="20.25" customHeight="1"/>
  <cols>
    <col min="1" max="1" width="40.16015625" style="28" customWidth="1"/>
    <col min="2" max="2" width="17.83203125" style="28" customWidth="1"/>
    <col min="3" max="3" width="31" style="28" customWidth="1"/>
    <col min="4" max="6" width="17.83203125" style="28" customWidth="1"/>
    <col min="7" max="8" width="12.16015625" style="28" customWidth="1"/>
    <col min="9" max="34" width="6.5" style="28" customWidth="1"/>
    <col min="35" max="35" width="6.16015625" style="28" customWidth="1"/>
    <col min="36" max="38" width="6.83203125" style="28" customWidth="1"/>
    <col min="39" max="41" width="6.16015625" style="28" customWidth="1"/>
    <col min="42" max="253" width="8" style="28" customWidth="1"/>
    <col min="254" max="16384" width="6.83203125" style="28" customWidth="1"/>
  </cols>
  <sheetData>
    <row r="1" ht="20.25" customHeight="1">
      <c r="A1" s="69"/>
    </row>
    <row r="2" spans="1:34" ht="20.25" customHeight="1">
      <c r="A2" s="123"/>
      <c r="B2" s="123"/>
      <c r="C2" s="123"/>
      <c r="D2" s="123"/>
      <c r="E2" s="123"/>
      <c r="F2" s="123"/>
      <c r="G2" s="123"/>
      <c r="H2" s="72" t="s">
        <v>128</v>
      </c>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row>
    <row r="3" spans="1:34" ht="20.25" customHeight="1">
      <c r="A3" s="33" t="s">
        <v>129</v>
      </c>
      <c r="B3" s="33"/>
      <c r="C3" s="33"/>
      <c r="D3" s="33"/>
      <c r="E3" s="33"/>
      <c r="F3" s="33"/>
      <c r="G3" s="33"/>
      <c r="H3" s="33"/>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row>
    <row r="4" spans="1:34" ht="20.25" customHeight="1">
      <c r="A4" s="124" t="s">
        <v>5</v>
      </c>
      <c r="B4" s="125"/>
      <c r="C4" s="70"/>
      <c r="D4" s="70"/>
      <c r="E4" s="70"/>
      <c r="F4" s="70"/>
      <c r="G4" s="70"/>
      <c r="H4" s="37" t="s">
        <v>6</v>
      </c>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row>
    <row r="5" spans="1:34" ht="20.25" customHeight="1">
      <c r="A5" s="111" t="s">
        <v>7</v>
      </c>
      <c r="B5" s="111"/>
      <c r="C5" s="111" t="s">
        <v>8</v>
      </c>
      <c r="D5" s="111"/>
      <c r="E5" s="111"/>
      <c r="F5" s="111"/>
      <c r="G5" s="111"/>
      <c r="H5" s="111"/>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row>
    <row r="6" spans="1:34" s="122" customFormat="1" ht="37.5" customHeight="1">
      <c r="A6" s="126" t="s">
        <v>9</v>
      </c>
      <c r="B6" s="116" t="s">
        <v>10</v>
      </c>
      <c r="C6" s="126" t="s">
        <v>9</v>
      </c>
      <c r="D6" s="116" t="s">
        <v>58</v>
      </c>
      <c r="E6" s="116" t="s">
        <v>130</v>
      </c>
      <c r="F6" s="127" t="s">
        <v>131</v>
      </c>
      <c r="G6" s="126" t="s">
        <v>132</v>
      </c>
      <c r="H6" s="127" t="s">
        <v>133</v>
      </c>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row>
    <row r="7" spans="1:34" ht="25.5" customHeight="1">
      <c r="A7" s="128" t="s">
        <v>134</v>
      </c>
      <c r="B7" s="129">
        <f>SUM(B8:B10)</f>
        <v>120866</v>
      </c>
      <c r="C7" s="130" t="s">
        <v>135</v>
      </c>
      <c r="D7" s="129">
        <f aca="true" t="shared" si="0" ref="D7:H7">SUM(D8:D35)</f>
        <v>120866</v>
      </c>
      <c r="E7" s="129">
        <f t="shared" si="0"/>
        <v>120866</v>
      </c>
      <c r="F7" s="129">
        <f t="shared" si="0"/>
        <v>0</v>
      </c>
      <c r="G7" s="129">
        <f t="shared" si="0"/>
        <v>0</v>
      </c>
      <c r="H7" s="129">
        <f t="shared" si="0"/>
        <v>0</v>
      </c>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row>
    <row r="8" spans="1:34" ht="25.5" customHeight="1">
      <c r="A8" s="128" t="s">
        <v>136</v>
      </c>
      <c r="B8" s="131">
        <v>120866</v>
      </c>
      <c r="C8" s="130" t="s">
        <v>137</v>
      </c>
      <c r="D8" s="129">
        <v>0</v>
      </c>
      <c r="E8" s="132">
        <f aca="true" t="shared" si="1" ref="E8:E35">SUM(D8)-SUM(F8)</f>
        <v>0</v>
      </c>
      <c r="F8" s="129">
        <v>0</v>
      </c>
      <c r="G8" s="132"/>
      <c r="H8" s="129">
        <v>0</v>
      </c>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row>
    <row r="9" spans="1:34" ht="25.5" customHeight="1">
      <c r="A9" s="128" t="s">
        <v>138</v>
      </c>
      <c r="B9" s="133">
        <v>0</v>
      </c>
      <c r="C9" s="130" t="s">
        <v>139</v>
      </c>
      <c r="D9" s="129">
        <v>0</v>
      </c>
      <c r="E9" s="132">
        <f t="shared" si="1"/>
        <v>0</v>
      </c>
      <c r="F9" s="129">
        <v>0</v>
      </c>
      <c r="G9" s="132"/>
      <c r="H9" s="129">
        <v>0</v>
      </c>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row>
    <row r="10" spans="1:34" ht="25.5" customHeight="1">
      <c r="A10" s="128" t="s">
        <v>140</v>
      </c>
      <c r="B10" s="133"/>
      <c r="C10" s="128" t="s">
        <v>141</v>
      </c>
      <c r="D10" s="129">
        <v>0</v>
      </c>
      <c r="E10" s="132">
        <f t="shared" si="1"/>
        <v>0</v>
      </c>
      <c r="F10" s="129">
        <v>0</v>
      </c>
      <c r="G10" s="132"/>
      <c r="H10" s="129">
        <v>0</v>
      </c>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row>
    <row r="11" spans="1:34" ht="25.5" customHeight="1">
      <c r="A11" s="128" t="s">
        <v>142</v>
      </c>
      <c r="B11" s="134"/>
      <c r="C11" s="130" t="s">
        <v>143</v>
      </c>
      <c r="D11" s="129">
        <v>0</v>
      </c>
      <c r="E11" s="132">
        <f t="shared" si="1"/>
        <v>0</v>
      </c>
      <c r="F11" s="129">
        <v>0</v>
      </c>
      <c r="G11" s="132"/>
      <c r="H11" s="129">
        <v>0</v>
      </c>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row>
    <row r="12" spans="1:34" ht="25.5" customHeight="1">
      <c r="A12" s="128" t="s">
        <v>136</v>
      </c>
      <c r="B12" s="129"/>
      <c r="C12" s="130" t="s">
        <v>144</v>
      </c>
      <c r="D12" s="129">
        <v>200</v>
      </c>
      <c r="E12" s="132">
        <f t="shared" si="1"/>
        <v>200</v>
      </c>
      <c r="F12" s="129">
        <v>0</v>
      </c>
      <c r="G12" s="132"/>
      <c r="H12" s="129">
        <v>0</v>
      </c>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row>
    <row r="13" spans="1:34" ht="25.5" customHeight="1">
      <c r="A13" s="128" t="s">
        <v>138</v>
      </c>
      <c r="B13" s="129"/>
      <c r="C13" s="130" t="s">
        <v>145</v>
      </c>
      <c r="D13" s="129">
        <v>0</v>
      </c>
      <c r="E13" s="132">
        <f t="shared" si="1"/>
        <v>0</v>
      </c>
      <c r="F13" s="129">
        <v>0</v>
      </c>
      <c r="G13" s="132"/>
      <c r="H13" s="129">
        <v>0</v>
      </c>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row>
    <row r="14" spans="1:34" ht="25.5" customHeight="1">
      <c r="A14" s="128" t="s">
        <v>140</v>
      </c>
      <c r="B14" s="129"/>
      <c r="C14" s="128" t="s">
        <v>146</v>
      </c>
      <c r="D14" s="129">
        <v>110392</v>
      </c>
      <c r="E14" s="132">
        <f t="shared" si="1"/>
        <v>110392</v>
      </c>
      <c r="F14" s="129">
        <v>0</v>
      </c>
      <c r="G14" s="132"/>
      <c r="H14" s="129">
        <v>0</v>
      </c>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row>
    <row r="15" spans="1:34" ht="25.5" customHeight="1">
      <c r="A15" s="128" t="s">
        <v>147</v>
      </c>
      <c r="B15" s="131"/>
      <c r="C15" s="128" t="s">
        <v>148</v>
      </c>
      <c r="D15" s="129">
        <v>5336</v>
      </c>
      <c r="E15" s="132">
        <f t="shared" si="1"/>
        <v>5336</v>
      </c>
      <c r="F15" s="129">
        <v>0</v>
      </c>
      <c r="G15" s="132"/>
      <c r="H15" s="129">
        <v>0</v>
      </c>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row>
    <row r="16" spans="1:34" ht="25.5" customHeight="1">
      <c r="A16" s="128"/>
      <c r="B16" s="133"/>
      <c r="C16" s="128" t="s">
        <v>149</v>
      </c>
      <c r="D16" s="129">
        <v>0</v>
      </c>
      <c r="E16" s="132">
        <f t="shared" si="1"/>
        <v>0</v>
      </c>
      <c r="F16" s="129">
        <v>0</v>
      </c>
      <c r="G16" s="132"/>
      <c r="H16" s="129">
        <v>0</v>
      </c>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row>
    <row r="17" spans="1:34" ht="25.5" customHeight="1">
      <c r="A17" s="128"/>
      <c r="B17" s="133"/>
      <c r="C17" s="128" t="s">
        <v>150</v>
      </c>
      <c r="D17" s="129">
        <v>1881</v>
      </c>
      <c r="E17" s="132">
        <f t="shared" si="1"/>
        <v>1881</v>
      </c>
      <c r="F17" s="129">
        <v>0</v>
      </c>
      <c r="G17" s="132"/>
      <c r="H17" s="129">
        <v>0</v>
      </c>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row>
    <row r="18" spans="1:34" ht="25.5" customHeight="1">
      <c r="A18" s="128"/>
      <c r="B18" s="133"/>
      <c r="C18" s="128" t="s">
        <v>151</v>
      </c>
      <c r="D18" s="129">
        <v>0</v>
      </c>
      <c r="E18" s="132">
        <f t="shared" si="1"/>
        <v>0</v>
      </c>
      <c r="F18" s="129">
        <v>0</v>
      </c>
      <c r="G18" s="132"/>
      <c r="H18" s="129">
        <v>0</v>
      </c>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row>
    <row r="19" spans="1:34" ht="25.5" customHeight="1">
      <c r="A19" s="128"/>
      <c r="B19" s="133"/>
      <c r="C19" s="128" t="s">
        <v>152</v>
      </c>
      <c r="D19" s="129">
        <v>0</v>
      </c>
      <c r="E19" s="132">
        <f t="shared" si="1"/>
        <v>0</v>
      </c>
      <c r="F19" s="129">
        <v>0</v>
      </c>
      <c r="G19" s="132"/>
      <c r="H19" s="129">
        <v>0</v>
      </c>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row>
    <row r="20" spans="1:34" ht="25.5" customHeight="1">
      <c r="A20" s="128"/>
      <c r="B20" s="133"/>
      <c r="C20" s="128" t="s">
        <v>153</v>
      </c>
      <c r="D20" s="129">
        <v>0</v>
      </c>
      <c r="E20" s="132">
        <f t="shared" si="1"/>
        <v>0</v>
      </c>
      <c r="F20" s="129">
        <v>0</v>
      </c>
      <c r="G20" s="132"/>
      <c r="H20" s="131">
        <v>0</v>
      </c>
      <c r="I20" s="150"/>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row>
    <row r="21" spans="1:34" ht="25.5" customHeight="1">
      <c r="A21" s="128"/>
      <c r="B21" s="133"/>
      <c r="C21" s="128" t="s">
        <v>154</v>
      </c>
      <c r="D21" s="129">
        <v>0</v>
      </c>
      <c r="E21" s="132">
        <f t="shared" si="1"/>
        <v>0</v>
      </c>
      <c r="F21" s="129">
        <v>0</v>
      </c>
      <c r="G21" s="132"/>
      <c r="H21" s="134">
        <v>0</v>
      </c>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row>
    <row r="22" spans="1:34" ht="25.5" customHeight="1">
      <c r="A22" s="128"/>
      <c r="B22" s="133"/>
      <c r="C22" s="128" t="s">
        <v>155</v>
      </c>
      <c r="D22" s="129">
        <v>0</v>
      </c>
      <c r="E22" s="132">
        <f t="shared" si="1"/>
        <v>0</v>
      </c>
      <c r="F22" s="129">
        <v>0</v>
      </c>
      <c r="G22" s="132"/>
      <c r="H22" s="129">
        <v>0</v>
      </c>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row>
    <row r="23" spans="1:34" ht="25.5" customHeight="1">
      <c r="A23" s="128"/>
      <c r="B23" s="133"/>
      <c r="C23" s="128" t="s">
        <v>156</v>
      </c>
      <c r="D23" s="129">
        <v>0</v>
      </c>
      <c r="E23" s="132">
        <f t="shared" si="1"/>
        <v>0</v>
      </c>
      <c r="F23" s="129">
        <v>0</v>
      </c>
      <c r="G23" s="132"/>
      <c r="H23" s="129">
        <v>0</v>
      </c>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row>
    <row r="24" spans="1:34" ht="25.5" customHeight="1">
      <c r="A24" s="128"/>
      <c r="B24" s="133"/>
      <c r="C24" s="128" t="s">
        <v>157</v>
      </c>
      <c r="D24" s="129">
        <v>0</v>
      </c>
      <c r="E24" s="132">
        <f t="shared" si="1"/>
        <v>0</v>
      </c>
      <c r="F24" s="129">
        <v>0</v>
      </c>
      <c r="G24" s="132"/>
      <c r="H24" s="129">
        <v>0</v>
      </c>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row>
    <row r="25" spans="1:34" ht="25.5" customHeight="1">
      <c r="A25" s="128"/>
      <c r="B25" s="133"/>
      <c r="C25" s="128" t="s">
        <v>158</v>
      </c>
      <c r="D25" s="129">
        <v>0</v>
      </c>
      <c r="E25" s="132">
        <f t="shared" si="1"/>
        <v>0</v>
      </c>
      <c r="F25" s="129">
        <v>0</v>
      </c>
      <c r="G25" s="132"/>
      <c r="H25" s="129">
        <v>0</v>
      </c>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row>
    <row r="26" spans="1:34" ht="25.5" customHeight="1">
      <c r="A26" s="128"/>
      <c r="B26" s="133"/>
      <c r="C26" s="128" t="s">
        <v>159</v>
      </c>
      <c r="D26" s="129">
        <v>0</v>
      </c>
      <c r="E26" s="132">
        <f t="shared" si="1"/>
        <v>0</v>
      </c>
      <c r="F26" s="129">
        <v>0</v>
      </c>
      <c r="G26" s="132"/>
      <c r="H26" s="129">
        <v>0</v>
      </c>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row>
    <row r="27" spans="1:34" ht="25.5" customHeight="1">
      <c r="A27" s="128"/>
      <c r="B27" s="133"/>
      <c r="C27" s="128" t="s">
        <v>160</v>
      </c>
      <c r="D27" s="129">
        <v>3057</v>
      </c>
      <c r="E27" s="132">
        <f t="shared" si="1"/>
        <v>3057</v>
      </c>
      <c r="F27" s="129">
        <v>0</v>
      </c>
      <c r="G27" s="132"/>
      <c r="H27" s="129">
        <v>0</v>
      </c>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row>
    <row r="28" spans="1:34" ht="25.5" customHeight="1">
      <c r="A28" s="128"/>
      <c r="B28" s="133"/>
      <c r="C28" s="128" t="s">
        <v>161</v>
      </c>
      <c r="D28" s="129">
        <v>0</v>
      </c>
      <c r="E28" s="132">
        <f t="shared" si="1"/>
        <v>0</v>
      </c>
      <c r="F28" s="129">
        <v>0</v>
      </c>
      <c r="G28" s="132"/>
      <c r="H28" s="129">
        <v>0</v>
      </c>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row>
    <row r="29" spans="1:34" ht="25.5" customHeight="1">
      <c r="A29" s="128"/>
      <c r="B29" s="133"/>
      <c r="C29" s="128" t="s">
        <v>162</v>
      </c>
      <c r="D29" s="129">
        <v>0</v>
      </c>
      <c r="E29" s="132">
        <f t="shared" si="1"/>
        <v>0</v>
      </c>
      <c r="F29" s="129">
        <v>0</v>
      </c>
      <c r="G29" s="132"/>
      <c r="H29" s="129">
        <v>0</v>
      </c>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row>
    <row r="30" spans="1:34" ht="25.5" customHeight="1">
      <c r="A30" s="128"/>
      <c r="B30" s="133"/>
      <c r="C30" s="128" t="s">
        <v>163</v>
      </c>
      <c r="D30" s="129">
        <v>0</v>
      </c>
      <c r="E30" s="132">
        <f t="shared" si="1"/>
        <v>0</v>
      </c>
      <c r="F30" s="129">
        <v>0</v>
      </c>
      <c r="G30" s="132"/>
      <c r="H30" s="129">
        <v>0</v>
      </c>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row>
    <row r="31" spans="1:34" ht="25.5" customHeight="1">
      <c r="A31" s="128"/>
      <c r="B31" s="133"/>
      <c r="C31" s="128" t="s">
        <v>164</v>
      </c>
      <c r="D31" s="129">
        <v>0</v>
      </c>
      <c r="E31" s="132">
        <f t="shared" si="1"/>
        <v>0</v>
      </c>
      <c r="F31" s="129">
        <v>0</v>
      </c>
      <c r="G31" s="132"/>
      <c r="H31" s="129">
        <v>0</v>
      </c>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row>
    <row r="32" spans="1:34" ht="25.5" customHeight="1">
      <c r="A32" s="128"/>
      <c r="B32" s="133"/>
      <c r="C32" s="128" t="s">
        <v>165</v>
      </c>
      <c r="D32" s="129">
        <v>0</v>
      </c>
      <c r="E32" s="132">
        <f t="shared" si="1"/>
        <v>0</v>
      </c>
      <c r="F32" s="129">
        <v>0</v>
      </c>
      <c r="G32" s="132"/>
      <c r="H32" s="129">
        <v>0</v>
      </c>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row>
    <row r="33" spans="1:34" ht="25.5" customHeight="1">
      <c r="A33" s="128"/>
      <c r="B33" s="133"/>
      <c r="C33" s="128" t="s">
        <v>166</v>
      </c>
      <c r="D33" s="129">
        <v>0</v>
      </c>
      <c r="E33" s="132">
        <f t="shared" si="1"/>
        <v>0</v>
      </c>
      <c r="F33" s="129">
        <v>0</v>
      </c>
      <c r="G33" s="132"/>
      <c r="H33" s="129">
        <v>0</v>
      </c>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row>
    <row r="34" spans="1:34" ht="25.5" customHeight="1">
      <c r="A34" s="128"/>
      <c r="B34" s="133"/>
      <c r="C34" s="128" t="s">
        <v>167</v>
      </c>
      <c r="D34" s="129">
        <v>0</v>
      </c>
      <c r="E34" s="132">
        <f t="shared" si="1"/>
        <v>0</v>
      </c>
      <c r="F34" s="129">
        <v>0</v>
      </c>
      <c r="G34" s="132"/>
      <c r="H34" s="129">
        <v>0</v>
      </c>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row>
    <row r="35" spans="1:34" ht="25.5" customHeight="1">
      <c r="A35" s="128"/>
      <c r="B35" s="133"/>
      <c r="C35" s="128" t="s">
        <v>168</v>
      </c>
      <c r="D35" s="131">
        <v>0</v>
      </c>
      <c r="E35" s="131">
        <f t="shared" si="1"/>
        <v>0</v>
      </c>
      <c r="F35" s="131">
        <v>0</v>
      </c>
      <c r="G35" s="132"/>
      <c r="H35" s="131">
        <v>0</v>
      </c>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row>
    <row r="36" spans="1:34" ht="25.5" customHeight="1">
      <c r="A36" s="135"/>
      <c r="B36" s="131"/>
      <c r="C36" s="135" t="s">
        <v>169</v>
      </c>
      <c r="D36" s="136"/>
      <c r="E36" s="131"/>
      <c r="F36" s="137"/>
      <c r="G36" s="138"/>
      <c r="H36" s="133"/>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row>
    <row r="37" spans="1:34" ht="25.5" customHeight="1">
      <c r="A37" s="135"/>
      <c r="B37" s="139"/>
      <c r="C37" s="135"/>
      <c r="D37" s="140"/>
      <c r="E37" s="136"/>
      <c r="F37" s="136"/>
      <c r="G37" s="136"/>
      <c r="H37" s="136"/>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row>
    <row r="38" spans="1:34" ht="25.5" customHeight="1">
      <c r="A38" s="141" t="s">
        <v>53</v>
      </c>
      <c r="B38" s="142">
        <f>SUM(B7,B11)</f>
        <v>120866</v>
      </c>
      <c r="C38" s="143" t="s">
        <v>54</v>
      </c>
      <c r="D38" s="144">
        <f aca="true" t="shared" si="2" ref="D38:F38">SUM(D8:D35)</f>
        <v>120866</v>
      </c>
      <c r="E38" s="144">
        <f t="shared" si="2"/>
        <v>120866</v>
      </c>
      <c r="F38" s="144">
        <f t="shared" si="2"/>
        <v>0</v>
      </c>
      <c r="G38" s="140"/>
      <c r="H38" s="140">
        <f>SUM(H8:H35)</f>
        <v>0</v>
      </c>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row>
    <row r="39" spans="1:34" ht="20.25" customHeight="1">
      <c r="A39" s="145"/>
      <c r="B39" s="146"/>
      <c r="C39" s="147"/>
      <c r="D39" s="147"/>
      <c r="E39" s="147"/>
      <c r="F39" s="147"/>
      <c r="G39" s="147"/>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row>
  </sheetData>
  <sheetProtection/>
  <mergeCells count="1">
    <mergeCell ref="A3:H3"/>
  </mergeCells>
  <printOptions/>
  <pageMargins left="0.75" right="0.75" top="1" bottom="1" header="0.5" footer="0.5"/>
  <pageSetup fitToHeight="1"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DH24"/>
  <sheetViews>
    <sheetView showGridLines="0" showZeros="0" workbookViewId="0" topLeftCell="A1">
      <selection activeCell="V21" sqref="V21"/>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s>
  <sheetData>
    <row r="1" spans="1:8" ht="24" customHeight="1">
      <c r="A1" s="97"/>
      <c r="B1" s="97"/>
      <c r="C1" s="97"/>
      <c r="D1" s="28"/>
      <c r="E1" s="28"/>
      <c r="F1" s="28"/>
      <c r="G1" s="28"/>
      <c r="H1" s="28"/>
    </row>
    <row r="2" spans="1:112" ht="19.5" customHeight="1">
      <c r="A2" s="70"/>
      <c r="B2" s="70"/>
      <c r="C2" s="70"/>
      <c r="D2" s="71"/>
      <c r="E2" s="70"/>
      <c r="F2" s="70"/>
      <c r="H2" s="89"/>
      <c r="DH2" s="72" t="s">
        <v>170</v>
      </c>
    </row>
    <row r="3" spans="1:112" ht="25.5" customHeight="1">
      <c r="A3" s="98" t="s">
        <v>171</v>
      </c>
      <c r="B3" s="99"/>
      <c r="C3" s="99"/>
      <c r="D3" s="99"/>
      <c r="E3" s="99"/>
      <c r="F3" s="99"/>
      <c r="G3" s="109"/>
      <c r="H3" s="110"/>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99"/>
    </row>
    <row r="4" spans="1:112" ht="19.5" customHeight="1">
      <c r="A4" s="34" t="s">
        <v>5</v>
      </c>
      <c r="B4" s="35"/>
      <c r="C4" s="35"/>
      <c r="D4" s="35"/>
      <c r="E4" s="74"/>
      <c r="F4" s="74"/>
      <c r="H4" s="89"/>
      <c r="DH4" s="37" t="s">
        <v>6</v>
      </c>
    </row>
    <row r="5" spans="1:112" ht="19.5" customHeight="1">
      <c r="A5" s="111" t="s">
        <v>57</v>
      </c>
      <c r="B5" s="111"/>
      <c r="C5" s="111"/>
      <c r="D5" s="111"/>
      <c r="E5" s="111"/>
      <c r="F5" s="112" t="s">
        <v>58</v>
      </c>
      <c r="G5" s="113" t="s">
        <v>172</v>
      </c>
      <c r="H5" s="113"/>
      <c r="I5" s="113"/>
      <c r="J5" s="113"/>
      <c r="K5" s="9"/>
      <c r="L5" s="9"/>
      <c r="M5" s="9"/>
      <c r="N5" s="9"/>
      <c r="O5" s="119"/>
      <c r="P5" s="119"/>
      <c r="Q5" s="119"/>
      <c r="R5" s="119"/>
      <c r="S5" s="119"/>
      <c r="T5" s="119"/>
      <c r="U5" s="120" t="s">
        <v>173</v>
      </c>
      <c r="V5" s="121"/>
      <c r="W5" s="9"/>
      <c r="X5" s="9"/>
      <c r="Y5" s="9"/>
      <c r="Z5" s="9"/>
      <c r="AA5" s="9"/>
      <c r="AB5" s="9"/>
      <c r="AC5" s="9"/>
      <c r="AD5" s="9"/>
      <c r="AE5" s="9"/>
      <c r="AF5" s="9"/>
      <c r="AG5" s="9"/>
      <c r="AH5" s="9"/>
      <c r="AI5" s="9"/>
      <c r="AJ5" s="9"/>
      <c r="AK5" s="9"/>
      <c r="AL5" s="9"/>
      <c r="AM5" s="9"/>
      <c r="AN5" s="9"/>
      <c r="AO5" s="9"/>
      <c r="AP5" s="9"/>
      <c r="AQ5" s="9"/>
      <c r="AR5" s="9"/>
      <c r="AS5" s="9"/>
      <c r="AT5" s="9"/>
      <c r="AU5" s="9"/>
      <c r="AV5" s="9"/>
      <c r="AW5" s="9" t="s">
        <v>174</v>
      </c>
      <c r="AX5" s="9"/>
      <c r="AY5" s="9"/>
      <c r="AZ5" s="9"/>
      <c r="BA5" s="9"/>
      <c r="BB5" s="9"/>
      <c r="BC5" s="9"/>
      <c r="BD5" s="9"/>
      <c r="BE5" s="9"/>
      <c r="BF5" s="9"/>
      <c r="BG5" s="9"/>
      <c r="BH5" s="9"/>
      <c r="BI5" s="121" t="s">
        <v>175</v>
      </c>
      <c r="BJ5" s="121"/>
      <c r="BK5" s="121"/>
      <c r="BL5" s="9"/>
      <c r="BM5" s="9"/>
      <c r="BN5" s="9" t="s">
        <v>176</v>
      </c>
      <c r="BO5" s="9"/>
      <c r="BP5" s="9"/>
      <c r="BQ5" s="9"/>
      <c r="BR5" s="9"/>
      <c r="BS5" s="9"/>
      <c r="BT5" s="9"/>
      <c r="BU5" s="9"/>
      <c r="BV5" s="9"/>
      <c r="BW5" s="9"/>
      <c r="BX5" s="9"/>
      <c r="BY5" s="9"/>
      <c r="BZ5" s="9"/>
      <c r="CA5" s="9" t="s">
        <v>177</v>
      </c>
      <c r="CB5" s="9"/>
      <c r="CC5" s="9"/>
      <c r="CD5" s="9"/>
      <c r="CE5" s="9"/>
      <c r="CF5" s="9"/>
      <c r="CG5" s="9"/>
      <c r="CH5" s="9"/>
      <c r="CI5" s="9"/>
      <c r="CJ5" s="9"/>
      <c r="CK5" s="9"/>
      <c r="CL5" s="9"/>
      <c r="CM5" s="9"/>
      <c r="CN5" s="9"/>
      <c r="CO5" s="9"/>
      <c r="CP5" s="9"/>
      <c r="CQ5" s="9"/>
      <c r="CR5" s="9" t="s">
        <v>178</v>
      </c>
      <c r="CS5" s="9"/>
      <c r="CT5" s="9"/>
      <c r="CU5" s="9" t="s">
        <v>179</v>
      </c>
      <c r="CV5" s="9"/>
      <c r="CW5" s="9"/>
      <c r="CX5" s="9"/>
      <c r="CY5" s="9"/>
      <c r="CZ5" s="9"/>
      <c r="DA5" s="9" t="s">
        <v>180</v>
      </c>
      <c r="DB5" s="9"/>
      <c r="DC5" s="9"/>
      <c r="DD5" s="9" t="s">
        <v>181</v>
      </c>
      <c r="DE5" s="9"/>
      <c r="DF5" s="9"/>
      <c r="DG5" s="9"/>
      <c r="DH5" s="9"/>
    </row>
    <row r="6" spans="1:112" ht="19.5" customHeight="1">
      <c r="A6" s="111" t="s">
        <v>68</v>
      </c>
      <c r="B6" s="111"/>
      <c r="C6" s="111"/>
      <c r="D6" s="114" t="s">
        <v>69</v>
      </c>
      <c r="E6" s="114" t="s">
        <v>127</v>
      </c>
      <c r="F6" s="112"/>
      <c r="G6" s="112" t="s">
        <v>73</v>
      </c>
      <c r="H6" s="114" t="s">
        <v>182</v>
      </c>
      <c r="I6" s="114" t="s">
        <v>183</v>
      </c>
      <c r="J6" s="114" t="s">
        <v>184</v>
      </c>
      <c r="K6" s="47" t="s">
        <v>185</v>
      </c>
      <c r="L6" s="47" t="s">
        <v>186</v>
      </c>
      <c r="M6" s="47" t="s">
        <v>187</v>
      </c>
      <c r="N6" s="47" t="s">
        <v>188</v>
      </c>
      <c r="O6" s="46" t="s">
        <v>189</v>
      </c>
      <c r="P6" s="46" t="s">
        <v>190</v>
      </c>
      <c r="Q6" s="46" t="s">
        <v>191</v>
      </c>
      <c r="R6" s="46" t="s">
        <v>192</v>
      </c>
      <c r="S6" s="46" t="s">
        <v>193</v>
      </c>
      <c r="T6" s="46" t="s">
        <v>194</v>
      </c>
      <c r="U6" s="47" t="s">
        <v>73</v>
      </c>
      <c r="V6" s="47" t="s">
        <v>195</v>
      </c>
      <c r="W6" s="47" t="s">
        <v>196</v>
      </c>
      <c r="X6" s="47" t="s">
        <v>197</v>
      </c>
      <c r="Y6" s="47" t="s">
        <v>198</v>
      </c>
      <c r="Z6" s="47" t="s">
        <v>199</v>
      </c>
      <c r="AA6" s="47" t="s">
        <v>200</v>
      </c>
      <c r="AB6" s="47" t="s">
        <v>201</v>
      </c>
      <c r="AC6" s="47" t="s">
        <v>202</v>
      </c>
      <c r="AD6" s="47" t="s">
        <v>203</v>
      </c>
      <c r="AE6" s="47" t="s">
        <v>204</v>
      </c>
      <c r="AF6" s="47" t="s">
        <v>205</v>
      </c>
      <c r="AG6" s="47" t="s">
        <v>206</v>
      </c>
      <c r="AH6" s="47" t="s">
        <v>207</v>
      </c>
      <c r="AI6" s="47" t="s">
        <v>208</v>
      </c>
      <c r="AJ6" s="47" t="s">
        <v>209</v>
      </c>
      <c r="AK6" s="47" t="s">
        <v>210</v>
      </c>
      <c r="AL6" s="47" t="s">
        <v>211</v>
      </c>
      <c r="AM6" s="47" t="s">
        <v>212</v>
      </c>
      <c r="AN6" s="47" t="s">
        <v>213</v>
      </c>
      <c r="AO6" s="47" t="s">
        <v>214</v>
      </c>
      <c r="AP6" s="47" t="s">
        <v>215</v>
      </c>
      <c r="AQ6" s="47" t="s">
        <v>216</v>
      </c>
      <c r="AR6" s="47" t="s">
        <v>217</v>
      </c>
      <c r="AS6" s="47" t="s">
        <v>218</v>
      </c>
      <c r="AT6" s="47" t="s">
        <v>219</v>
      </c>
      <c r="AU6" s="47" t="s">
        <v>220</v>
      </c>
      <c r="AV6" s="46" t="s">
        <v>221</v>
      </c>
      <c r="AW6" s="47" t="s">
        <v>73</v>
      </c>
      <c r="AX6" s="47" t="s">
        <v>222</v>
      </c>
      <c r="AY6" s="47" t="s">
        <v>223</v>
      </c>
      <c r="AZ6" s="47" t="s">
        <v>224</v>
      </c>
      <c r="BA6" s="47" t="s">
        <v>225</v>
      </c>
      <c r="BB6" s="47" t="s">
        <v>226</v>
      </c>
      <c r="BC6" s="47" t="s">
        <v>227</v>
      </c>
      <c r="BD6" s="47" t="s">
        <v>228</v>
      </c>
      <c r="BE6" s="47" t="s">
        <v>229</v>
      </c>
      <c r="BF6" s="47" t="s">
        <v>230</v>
      </c>
      <c r="BG6" s="47" t="s">
        <v>231</v>
      </c>
      <c r="BH6" s="47" t="s">
        <v>232</v>
      </c>
      <c r="BI6" s="47" t="s">
        <v>73</v>
      </c>
      <c r="BJ6" s="47" t="s">
        <v>233</v>
      </c>
      <c r="BK6" s="47" t="s">
        <v>234</v>
      </c>
      <c r="BL6" s="47" t="s">
        <v>235</v>
      </c>
      <c r="BM6" s="47" t="s">
        <v>236</v>
      </c>
      <c r="BN6" s="47" t="s">
        <v>73</v>
      </c>
      <c r="BO6" s="47" t="s">
        <v>237</v>
      </c>
      <c r="BP6" s="47" t="s">
        <v>238</v>
      </c>
      <c r="BQ6" s="47" t="s">
        <v>239</v>
      </c>
      <c r="BR6" s="47" t="s">
        <v>240</v>
      </c>
      <c r="BS6" s="47" t="s">
        <v>241</v>
      </c>
      <c r="BT6" s="47" t="s">
        <v>242</v>
      </c>
      <c r="BU6" s="47" t="s">
        <v>243</v>
      </c>
      <c r="BV6" s="47" t="s">
        <v>244</v>
      </c>
      <c r="BW6" s="47" t="s">
        <v>245</v>
      </c>
      <c r="BX6" s="47" t="s">
        <v>246</v>
      </c>
      <c r="BY6" s="47" t="s">
        <v>247</v>
      </c>
      <c r="BZ6" s="47" t="s">
        <v>248</v>
      </c>
      <c r="CA6" s="47" t="s">
        <v>73</v>
      </c>
      <c r="CB6" s="47" t="s">
        <v>237</v>
      </c>
      <c r="CC6" s="47" t="s">
        <v>238</v>
      </c>
      <c r="CD6" s="47" t="s">
        <v>239</v>
      </c>
      <c r="CE6" s="47" t="s">
        <v>240</v>
      </c>
      <c r="CF6" s="47" t="s">
        <v>241</v>
      </c>
      <c r="CG6" s="47" t="s">
        <v>242</v>
      </c>
      <c r="CH6" s="47" t="s">
        <v>243</v>
      </c>
      <c r="CI6" s="47" t="s">
        <v>249</v>
      </c>
      <c r="CJ6" s="47" t="s">
        <v>250</v>
      </c>
      <c r="CK6" s="47" t="s">
        <v>251</v>
      </c>
      <c r="CL6" s="47" t="s">
        <v>252</v>
      </c>
      <c r="CM6" s="47" t="s">
        <v>244</v>
      </c>
      <c r="CN6" s="47" t="s">
        <v>245</v>
      </c>
      <c r="CO6" s="47" t="s">
        <v>246</v>
      </c>
      <c r="CP6" s="47" t="s">
        <v>247</v>
      </c>
      <c r="CQ6" s="47" t="s">
        <v>253</v>
      </c>
      <c r="CR6" s="47" t="s">
        <v>73</v>
      </c>
      <c r="CS6" s="47" t="s">
        <v>254</v>
      </c>
      <c r="CT6" s="47" t="s">
        <v>255</v>
      </c>
      <c r="CU6" s="47" t="s">
        <v>73</v>
      </c>
      <c r="CV6" s="47" t="s">
        <v>254</v>
      </c>
      <c r="CW6" s="47" t="s">
        <v>256</v>
      </c>
      <c r="CX6" s="47" t="s">
        <v>257</v>
      </c>
      <c r="CY6" s="47" t="s">
        <v>258</v>
      </c>
      <c r="CZ6" s="47" t="s">
        <v>255</v>
      </c>
      <c r="DA6" s="47" t="s">
        <v>73</v>
      </c>
      <c r="DB6" s="47" t="s">
        <v>259</v>
      </c>
      <c r="DC6" s="47" t="s">
        <v>260</v>
      </c>
      <c r="DD6" s="47" t="s">
        <v>73</v>
      </c>
      <c r="DE6" s="47" t="s">
        <v>261</v>
      </c>
      <c r="DF6" s="47" t="s">
        <v>262</v>
      </c>
      <c r="DG6" s="47" t="s">
        <v>263</v>
      </c>
      <c r="DH6" s="47" t="s">
        <v>181</v>
      </c>
    </row>
    <row r="7" spans="1:112" ht="33.75" customHeight="1">
      <c r="A7" s="115" t="s">
        <v>78</v>
      </c>
      <c r="B7" s="115" t="s">
        <v>79</v>
      </c>
      <c r="C7" s="116" t="s">
        <v>80</v>
      </c>
      <c r="D7" s="117"/>
      <c r="E7" s="117"/>
      <c r="F7" s="112"/>
      <c r="G7" s="112"/>
      <c r="H7" s="114"/>
      <c r="I7" s="114"/>
      <c r="J7" s="114"/>
      <c r="K7" s="47"/>
      <c r="L7" s="47"/>
      <c r="M7" s="47"/>
      <c r="N7" s="47"/>
      <c r="O7" s="52"/>
      <c r="P7" s="52"/>
      <c r="Q7" s="52"/>
      <c r="R7" s="52"/>
      <c r="S7" s="52"/>
      <c r="T7" s="46"/>
      <c r="U7" s="47"/>
      <c r="V7" s="47"/>
      <c r="W7" s="47"/>
      <c r="X7" s="47"/>
      <c r="Y7" s="47"/>
      <c r="Z7" s="47"/>
      <c r="AA7" s="47"/>
      <c r="AB7" s="47"/>
      <c r="AC7" s="47"/>
      <c r="AD7" s="47"/>
      <c r="AE7" s="47"/>
      <c r="AF7" s="47"/>
      <c r="AG7" s="47"/>
      <c r="AH7" s="47"/>
      <c r="AI7" s="47"/>
      <c r="AJ7" s="47"/>
      <c r="AK7" s="47"/>
      <c r="AL7" s="47"/>
      <c r="AM7" s="47"/>
      <c r="AN7" s="47"/>
      <c r="AO7" s="47"/>
      <c r="AP7" s="47"/>
      <c r="AQ7" s="53"/>
      <c r="AR7" s="53"/>
      <c r="AS7" s="53"/>
      <c r="AT7" s="53"/>
      <c r="AU7" s="53"/>
      <c r="AV7" s="52"/>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row>
    <row r="8" spans="1:112" ht="21.75" customHeight="1">
      <c r="A8" s="55"/>
      <c r="B8" s="55"/>
      <c r="C8" s="91"/>
      <c r="D8" s="92"/>
      <c r="E8" s="55" t="s">
        <v>58</v>
      </c>
      <c r="F8" s="86">
        <v>120866</v>
      </c>
      <c r="G8" s="86">
        <v>43702</v>
      </c>
      <c r="H8" s="118">
        <v>14427</v>
      </c>
      <c r="I8" s="86">
        <v>558</v>
      </c>
      <c r="J8" s="86">
        <v>1202</v>
      </c>
      <c r="K8" s="86">
        <v>0</v>
      </c>
      <c r="L8" s="86">
        <v>10490</v>
      </c>
      <c r="M8" s="86">
        <v>5336</v>
      </c>
      <c r="N8" s="86">
        <v>0</v>
      </c>
      <c r="O8" s="86">
        <v>1824</v>
      </c>
      <c r="P8" s="86">
        <v>0</v>
      </c>
      <c r="Q8" s="86">
        <v>806</v>
      </c>
      <c r="R8" s="86">
        <v>3057</v>
      </c>
      <c r="S8" s="86">
        <v>0</v>
      </c>
      <c r="T8" s="86">
        <v>6000</v>
      </c>
      <c r="U8" s="86">
        <v>66558</v>
      </c>
      <c r="V8" s="86">
        <v>1522</v>
      </c>
      <c r="W8" s="86">
        <v>0</v>
      </c>
      <c r="X8" s="86">
        <v>0</v>
      </c>
      <c r="Y8" s="86">
        <v>0</v>
      </c>
      <c r="Z8" s="86">
        <v>0</v>
      </c>
      <c r="AA8" s="86">
        <v>5000</v>
      </c>
      <c r="AB8" s="86">
        <v>1150</v>
      </c>
      <c r="AC8" s="86">
        <v>0</v>
      </c>
      <c r="AD8" s="86">
        <v>0</v>
      </c>
      <c r="AE8" s="86">
        <v>3418</v>
      </c>
      <c r="AF8" s="86">
        <v>0</v>
      </c>
      <c r="AG8" s="86">
        <v>4100</v>
      </c>
      <c r="AH8" s="86">
        <v>2300</v>
      </c>
      <c r="AI8" s="86">
        <v>150</v>
      </c>
      <c r="AJ8" s="86">
        <v>200</v>
      </c>
      <c r="AK8" s="86">
        <v>300</v>
      </c>
      <c r="AL8" s="86">
        <v>0</v>
      </c>
      <c r="AM8" s="86">
        <v>0</v>
      </c>
      <c r="AN8" s="86">
        <v>0</v>
      </c>
      <c r="AO8" s="86">
        <v>0</v>
      </c>
      <c r="AP8" s="86">
        <v>0</v>
      </c>
      <c r="AQ8" s="86">
        <v>306</v>
      </c>
      <c r="AR8" s="86">
        <v>577</v>
      </c>
      <c r="AS8" s="86">
        <v>1000</v>
      </c>
      <c r="AT8" s="86">
        <v>1200</v>
      </c>
      <c r="AU8" s="86">
        <v>0</v>
      </c>
      <c r="AV8" s="86">
        <v>45336</v>
      </c>
      <c r="AW8" s="86">
        <v>10607</v>
      </c>
      <c r="AX8" s="86">
        <v>0</v>
      </c>
      <c r="AY8" s="86">
        <v>0</v>
      </c>
      <c r="AZ8" s="86">
        <v>0</v>
      </c>
      <c r="BA8" s="86">
        <v>0</v>
      </c>
      <c r="BB8" s="86">
        <v>0</v>
      </c>
      <c r="BC8" s="86">
        <v>0</v>
      </c>
      <c r="BD8" s="86">
        <v>0</v>
      </c>
      <c r="BE8" s="86">
        <v>0</v>
      </c>
      <c r="BF8" s="86">
        <v>7</v>
      </c>
      <c r="BG8" s="86">
        <v>0</v>
      </c>
      <c r="BH8" s="86">
        <v>10600</v>
      </c>
      <c r="BI8" s="86">
        <v>0</v>
      </c>
      <c r="BJ8" s="86">
        <v>0</v>
      </c>
      <c r="BK8" s="86">
        <v>0</v>
      </c>
      <c r="BL8" s="86">
        <v>0</v>
      </c>
      <c r="BM8" s="86">
        <v>0</v>
      </c>
      <c r="BN8" s="86">
        <v>0</v>
      </c>
      <c r="BO8" s="86">
        <v>0</v>
      </c>
      <c r="BP8" s="86">
        <v>0</v>
      </c>
      <c r="BQ8" s="86">
        <v>0</v>
      </c>
      <c r="BR8" s="86">
        <v>0</v>
      </c>
      <c r="BS8" s="86">
        <v>0</v>
      </c>
      <c r="BT8" s="86">
        <v>0</v>
      </c>
      <c r="BU8" s="86">
        <v>0</v>
      </c>
      <c r="BV8" s="86">
        <v>0</v>
      </c>
      <c r="BW8" s="86">
        <v>0</v>
      </c>
      <c r="BX8" s="86">
        <v>0</v>
      </c>
      <c r="BY8" s="86">
        <v>0</v>
      </c>
      <c r="BZ8" s="86">
        <v>0</v>
      </c>
      <c r="CA8" s="86">
        <v>0</v>
      </c>
      <c r="CB8" s="86">
        <v>0</v>
      </c>
      <c r="CC8" s="86">
        <v>0</v>
      </c>
      <c r="CD8" s="86">
        <v>0</v>
      </c>
      <c r="CE8" s="86">
        <v>0</v>
      </c>
      <c r="CF8" s="86">
        <v>0</v>
      </c>
      <c r="CG8" s="86">
        <v>0</v>
      </c>
      <c r="CH8" s="86">
        <v>0</v>
      </c>
      <c r="CI8" s="86">
        <v>0</v>
      </c>
      <c r="CJ8" s="86">
        <v>0</v>
      </c>
      <c r="CK8" s="86">
        <v>0</v>
      </c>
      <c r="CL8" s="86">
        <v>0</v>
      </c>
      <c r="CM8" s="86">
        <v>0</v>
      </c>
      <c r="CN8" s="86">
        <v>0</v>
      </c>
      <c r="CO8" s="86">
        <v>0</v>
      </c>
      <c r="CP8" s="86">
        <v>0</v>
      </c>
      <c r="CQ8" s="86">
        <v>0</v>
      </c>
      <c r="CR8" s="86">
        <v>0</v>
      </c>
      <c r="CS8" s="86">
        <v>0</v>
      </c>
      <c r="CT8" s="86">
        <v>0</v>
      </c>
      <c r="CU8" s="86">
        <v>0</v>
      </c>
      <c r="CV8" s="86">
        <v>0</v>
      </c>
      <c r="CW8" s="86">
        <v>0</v>
      </c>
      <c r="CX8" s="86">
        <v>0</v>
      </c>
      <c r="CY8" s="86">
        <v>0</v>
      </c>
      <c r="CZ8" s="86">
        <v>0</v>
      </c>
      <c r="DA8" s="86">
        <v>0</v>
      </c>
      <c r="DB8" s="86">
        <v>0</v>
      </c>
      <c r="DC8" s="86">
        <v>0</v>
      </c>
      <c r="DD8" s="86">
        <v>0</v>
      </c>
      <c r="DE8" s="86">
        <v>0</v>
      </c>
      <c r="DF8" s="86">
        <v>0</v>
      </c>
      <c r="DG8" s="86">
        <v>0</v>
      </c>
      <c r="DH8" s="86">
        <v>0</v>
      </c>
    </row>
    <row r="9" spans="1:112" ht="21.75" customHeight="1">
      <c r="A9" s="55"/>
      <c r="B9" s="55"/>
      <c r="C9" s="91"/>
      <c r="D9" s="92" t="s">
        <v>81</v>
      </c>
      <c r="E9" s="55" t="s">
        <v>82</v>
      </c>
      <c r="F9" s="86">
        <v>120866</v>
      </c>
      <c r="G9" s="86">
        <v>43702</v>
      </c>
      <c r="H9" s="118">
        <v>14427</v>
      </c>
      <c r="I9" s="86">
        <v>558</v>
      </c>
      <c r="J9" s="86">
        <v>1202</v>
      </c>
      <c r="K9" s="86">
        <v>0</v>
      </c>
      <c r="L9" s="86">
        <v>10490</v>
      </c>
      <c r="M9" s="86">
        <v>5336</v>
      </c>
      <c r="N9" s="86">
        <v>0</v>
      </c>
      <c r="O9" s="86">
        <v>1824</v>
      </c>
      <c r="P9" s="86">
        <v>0</v>
      </c>
      <c r="Q9" s="86">
        <v>806</v>
      </c>
      <c r="R9" s="86">
        <v>3057</v>
      </c>
      <c r="S9" s="86">
        <v>0</v>
      </c>
      <c r="T9" s="86">
        <v>6000</v>
      </c>
      <c r="U9" s="86">
        <v>66558</v>
      </c>
      <c r="V9" s="86">
        <v>1522</v>
      </c>
      <c r="W9" s="86">
        <v>0</v>
      </c>
      <c r="X9" s="86">
        <v>0</v>
      </c>
      <c r="Y9" s="86">
        <v>0</v>
      </c>
      <c r="Z9" s="86">
        <v>0</v>
      </c>
      <c r="AA9" s="86">
        <v>5000</v>
      </c>
      <c r="AB9" s="86">
        <v>1150</v>
      </c>
      <c r="AC9" s="86">
        <v>0</v>
      </c>
      <c r="AD9" s="86">
        <v>0</v>
      </c>
      <c r="AE9" s="86">
        <v>3418</v>
      </c>
      <c r="AF9" s="86">
        <v>0</v>
      </c>
      <c r="AG9" s="86">
        <v>4100</v>
      </c>
      <c r="AH9" s="86">
        <v>2300</v>
      </c>
      <c r="AI9" s="86">
        <v>150</v>
      </c>
      <c r="AJ9" s="86">
        <v>200</v>
      </c>
      <c r="AK9" s="86">
        <v>300</v>
      </c>
      <c r="AL9" s="86">
        <v>0</v>
      </c>
      <c r="AM9" s="86">
        <v>0</v>
      </c>
      <c r="AN9" s="86">
        <v>0</v>
      </c>
      <c r="AO9" s="86">
        <v>0</v>
      </c>
      <c r="AP9" s="86">
        <v>0</v>
      </c>
      <c r="AQ9" s="86">
        <v>306</v>
      </c>
      <c r="AR9" s="86">
        <v>577</v>
      </c>
      <c r="AS9" s="86">
        <v>1000</v>
      </c>
      <c r="AT9" s="86">
        <v>1200</v>
      </c>
      <c r="AU9" s="86">
        <v>0</v>
      </c>
      <c r="AV9" s="86">
        <v>45336</v>
      </c>
      <c r="AW9" s="86">
        <v>10607</v>
      </c>
      <c r="AX9" s="86">
        <v>0</v>
      </c>
      <c r="AY9" s="86">
        <v>0</v>
      </c>
      <c r="AZ9" s="86">
        <v>0</v>
      </c>
      <c r="BA9" s="86">
        <v>0</v>
      </c>
      <c r="BB9" s="86">
        <v>0</v>
      </c>
      <c r="BC9" s="86">
        <v>0</v>
      </c>
      <c r="BD9" s="86">
        <v>0</v>
      </c>
      <c r="BE9" s="86">
        <v>0</v>
      </c>
      <c r="BF9" s="86">
        <v>7</v>
      </c>
      <c r="BG9" s="86">
        <v>0</v>
      </c>
      <c r="BH9" s="86">
        <v>10600</v>
      </c>
      <c r="BI9" s="86">
        <v>0</v>
      </c>
      <c r="BJ9" s="86">
        <v>0</v>
      </c>
      <c r="BK9" s="86">
        <v>0</v>
      </c>
      <c r="BL9" s="86">
        <v>0</v>
      </c>
      <c r="BM9" s="86">
        <v>0</v>
      </c>
      <c r="BN9" s="86">
        <v>0</v>
      </c>
      <c r="BO9" s="86">
        <v>0</v>
      </c>
      <c r="BP9" s="86">
        <v>0</v>
      </c>
      <c r="BQ9" s="86">
        <v>0</v>
      </c>
      <c r="BR9" s="86">
        <v>0</v>
      </c>
      <c r="BS9" s="86">
        <v>0</v>
      </c>
      <c r="BT9" s="86">
        <v>0</v>
      </c>
      <c r="BU9" s="86">
        <v>0</v>
      </c>
      <c r="BV9" s="86">
        <v>0</v>
      </c>
      <c r="BW9" s="86">
        <v>0</v>
      </c>
      <c r="BX9" s="86">
        <v>0</v>
      </c>
      <c r="BY9" s="86">
        <v>0</v>
      </c>
      <c r="BZ9" s="86">
        <v>0</v>
      </c>
      <c r="CA9" s="86">
        <v>0</v>
      </c>
      <c r="CB9" s="86">
        <v>0</v>
      </c>
      <c r="CC9" s="86">
        <v>0</v>
      </c>
      <c r="CD9" s="86">
        <v>0</v>
      </c>
      <c r="CE9" s="86">
        <v>0</v>
      </c>
      <c r="CF9" s="86">
        <v>0</v>
      </c>
      <c r="CG9" s="86">
        <v>0</v>
      </c>
      <c r="CH9" s="86">
        <v>0</v>
      </c>
      <c r="CI9" s="86">
        <v>0</v>
      </c>
      <c r="CJ9" s="86">
        <v>0</v>
      </c>
      <c r="CK9" s="86">
        <v>0</v>
      </c>
      <c r="CL9" s="86">
        <v>0</v>
      </c>
      <c r="CM9" s="86">
        <v>0</v>
      </c>
      <c r="CN9" s="86">
        <v>0</v>
      </c>
      <c r="CO9" s="86">
        <v>0</v>
      </c>
      <c r="CP9" s="86">
        <v>0</v>
      </c>
      <c r="CQ9" s="86">
        <v>0</v>
      </c>
      <c r="CR9" s="86">
        <v>0</v>
      </c>
      <c r="CS9" s="86">
        <v>0</v>
      </c>
      <c r="CT9" s="86">
        <v>0</v>
      </c>
      <c r="CU9" s="86">
        <v>0</v>
      </c>
      <c r="CV9" s="86">
        <v>0</v>
      </c>
      <c r="CW9" s="86">
        <v>0</v>
      </c>
      <c r="CX9" s="86">
        <v>0</v>
      </c>
      <c r="CY9" s="86">
        <v>0</v>
      </c>
      <c r="CZ9" s="86">
        <v>0</v>
      </c>
      <c r="DA9" s="86">
        <v>0</v>
      </c>
      <c r="DB9" s="86">
        <v>0</v>
      </c>
      <c r="DC9" s="86">
        <v>0</v>
      </c>
      <c r="DD9" s="86">
        <v>0</v>
      </c>
      <c r="DE9" s="86">
        <v>0</v>
      </c>
      <c r="DF9" s="86">
        <v>0</v>
      </c>
      <c r="DG9" s="86">
        <v>0</v>
      </c>
      <c r="DH9" s="86">
        <v>0</v>
      </c>
    </row>
    <row r="10" spans="1:112" ht="21.75" customHeight="1">
      <c r="A10" s="55" t="s">
        <v>83</v>
      </c>
      <c r="B10" s="55"/>
      <c r="C10" s="91"/>
      <c r="D10" s="92"/>
      <c r="E10" s="55" t="s">
        <v>84</v>
      </c>
      <c r="F10" s="86">
        <v>200</v>
      </c>
      <c r="G10" s="86">
        <v>0</v>
      </c>
      <c r="H10" s="118">
        <v>0</v>
      </c>
      <c r="I10" s="86">
        <v>0</v>
      </c>
      <c r="J10" s="86">
        <v>0</v>
      </c>
      <c r="K10" s="86">
        <v>0</v>
      </c>
      <c r="L10" s="86">
        <v>0</v>
      </c>
      <c r="M10" s="86">
        <v>0</v>
      </c>
      <c r="N10" s="86">
        <v>0</v>
      </c>
      <c r="O10" s="86">
        <v>0</v>
      </c>
      <c r="P10" s="86">
        <v>0</v>
      </c>
      <c r="Q10" s="86">
        <v>0</v>
      </c>
      <c r="R10" s="86">
        <v>0</v>
      </c>
      <c r="S10" s="86">
        <v>0</v>
      </c>
      <c r="T10" s="86">
        <v>0</v>
      </c>
      <c r="U10" s="86">
        <v>200</v>
      </c>
      <c r="V10" s="86">
        <v>0</v>
      </c>
      <c r="W10" s="86">
        <v>0</v>
      </c>
      <c r="X10" s="86">
        <v>0</v>
      </c>
      <c r="Y10" s="86">
        <v>0</v>
      </c>
      <c r="Z10" s="86">
        <v>0</v>
      </c>
      <c r="AA10" s="86">
        <v>0</v>
      </c>
      <c r="AB10" s="86">
        <v>0</v>
      </c>
      <c r="AC10" s="86">
        <v>0</v>
      </c>
      <c r="AD10" s="86">
        <v>0</v>
      </c>
      <c r="AE10" s="86">
        <v>0</v>
      </c>
      <c r="AF10" s="86">
        <v>0</v>
      </c>
      <c r="AG10" s="86">
        <v>0</v>
      </c>
      <c r="AH10" s="86">
        <v>0</v>
      </c>
      <c r="AI10" s="86">
        <v>0</v>
      </c>
      <c r="AJ10" s="86">
        <v>200</v>
      </c>
      <c r="AK10" s="86">
        <v>0</v>
      </c>
      <c r="AL10" s="86">
        <v>0</v>
      </c>
      <c r="AM10" s="86">
        <v>0</v>
      </c>
      <c r="AN10" s="86">
        <v>0</v>
      </c>
      <c r="AO10" s="86">
        <v>0</v>
      </c>
      <c r="AP10" s="86">
        <v>0</v>
      </c>
      <c r="AQ10" s="86">
        <v>0</v>
      </c>
      <c r="AR10" s="86">
        <v>0</v>
      </c>
      <c r="AS10" s="86">
        <v>0</v>
      </c>
      <c r="AT10" s="86">
        <v>0</v>
      </c>
      <c r="AU10" s="86">
        <v>0</v>
      </c>
      <c r="AV10" s="86">
        <v>0</v>
      </c>
      <c r="AW10" s="86">
        <v>0</v>
      </c>
      <c r="AX10" s="86">
        <v>0</v>
      </c>
      <c r="AY10" s="86">
        <v>0</v>
      </c>
      <c r="AZ10" s="86">
        <v>0</v>
      </c>
      <c r="BA10" s="86">
        <v>0</v>
      </c>
      <c r="BB10" s="86">
        <v>0</v>
      </c>
      <c r="BC10" s="86">
        <v>0</v>
      </c>
      <c r="BD10" s="86">
        <v>0</v>
      </c>
      <c r="BE10" s="86">
        <v>0</v>
      </c>
      <c r="BF10" s="86">
        <v>0</v>
      </c>
      <c r="BG10" s="86">
        <v>0</v>
      </c>
      <c r="BH10" s="86">
        <v>0</v>
      </c>
      <c r="BI10" s="86">
        <v>0</v>
      </c>
      <c r="BJ10" s="86">
        <v>0</v>
      </c>
      <c r="BK10" s="86">
        <v>0</v>
      </c>
      <c r="BL10" s="86">
        <v>0</v>
      </c>
      <c r="BM10" s="86">
        <v>0</v>
      </c>
      <c r="BN10" s="86">
        <v>0</v>
      </c>
      <c r="BO10" s="86">
        <v>0</v>
      </c>
      <c r="BP10" s="86">
        <v>0</v>
      </c>
      <c r="BQ10" s="86">
        <v>0</v>
      </c>
      <c r="BR10" s="86">
        <v>0</v>
      </c>
      <c r="BS10" s="86">
        <v>0</v>
      </c>
      <c r="BT10" s="86">
        <v>0</v>
      </c>
      <c r="BU10" s="86">
        <v>0</v>
      </c>
      <c r="BV10" s="86">
        <v>0</v>
      </c>
      <c r="BW10" s="86">
        <v>0</v>
      </c>
      <c r="BX10" s="86">
        <v>0</v>
      </c>
      <c r="BY10" s="86">
        <v>0</v>
      </c>
      <c r="BZ10" s="86">
        <v>0</v>
      </c>
      <c r="CA10" s="86">
        <v>0</v>
      </c>
      <c r="CB10" s="86">
        <v>0</v>
      </c>
      <c r="CC10" s="86">
        <v>0</v>
      </c>
      <c r="CD10" s="86">
        <v>0</v>
      </c>
      <c r="CE10" s="86">
        <v>0</v>
      </c>
      <c r="CF10" s="86">
        <v>0</v>
      </c>
      <c r="CG10" s="86">
        <v>0</v>
      </c>
      <c r="CH10" s="86">
        <v>0</v>
      </c>
      <c r="CI10" s="86">
        <v>0</v>
      </c>
      <c r="CJ10" s="86">
        <v>0</v>
      </c>
      <c r="CK10" s="86">
        <v>0</v>
      </c>
      <c r="CL10" s="86">
        <v>0</v>
      </c>
      <c r="CM10" s="86">
        <v>0</v>
      </c>
      <c r="CN10" s="86">
        <v>0</v>
      </c>
      <c r="CO10" s="86">
        <v>0</v>
      </c>
      <c r="CP10" s="86">
        <v>0</v>
      </c>
      <c r="CQ10" s="86">
        <v>0</v>
      </c>
      <c r="CR10" s="86">
        <v>0</v>
      </c>
      <c r="CS10" s="86">
        <v>0</v>
      </c>
      <c r="CT10" s="86">
        <v>0</v>
      </c>
      <c r="CU10" s="86">
        <v>0</v>
      </c>
      <c r="CV10" s="86">
        <v>0</v>
      </c>
      <c r="CW10" s="86">
        <v>0</v>
      </c>
      <c r="CX10" s="86">
        <v>0</v>
      </c>
      <c r="CY10" s="86">
        <v>0</v>
      </c>
      <c r="CZ10" s="86">
        <v>0</v>
      </c>
      <c r="DA10" s="86">
        <v>0</v>
      </c>
      <c r="DB10" s="86">
        <v>0</v>
      </c>
      <c r="DC10" s="86">
        <v>0</v>
      </c>
      <c r="DD10" s="86">
        <v>0</v>
      </c>
      <c r="DE10" s="86">
        <v>0</v>
      </c>
      <c r="DF10" s="86">
        <v>0</v>
      </c>
      <c r="DG10" s="86">
        <v>0</v>
      </c>
      <c r="DH10" s="86">
        <v>0</v>
      </c>
    </row>
    <row r="11" spans="1:112" ht="21.75" customHeight="1">
      <c r="A11" s="55"/>
      <c r="B11" s="55" t="s">
        <v>85</v>
      </c>
      <c r="C11" s="91"/>
      <c r="D11" s="92"/>
      <c r="E11" s="55" t="s">
        <v>86</v>
      </c>
      <c r="F11" s="86">
        <v>200</v>
      </c>
      <c r="G11" s="86">
        <v>0</v>
      </c>
      <c r="H11" s="118">
        <v>0</v>
      </c>
      <c r="I11" s="86">
        <v>0</v>
      </c>
      <c r="J11" s="86">
        <v>0</v>
      </c>
      <c r="K11" s="86">
        <v>0</v>
      </c>
      <c r="L11" s="86">
        <v>0</v>
      </c>
      <c r="M11" s="86">
        <v>0</v>
      </c>
      <c r="N11" s="86">
        <v>0</v>
      </c>
      <c r="O11" s="86">
        <v>0</v>
      </c>
      <c r="P11" s="86">
        <v>0</v>
      </c>
      <c r="Q11" s="86">
        <v>0</v>
      </c>
      <c r="R11" s="86">
        <v>0</v>
      </c>
      <c r="S11" s="86">
        <v>0</v>
      </c>
      <c r="T11" s="86">
        <v>0</v>
      </c>
      <c r="U11" s="86">
        <v>200</v>
      </c>
      <c r="V11" s="86">
        <v>0</v>
      </c>
      <c r="W11" s="86">
        <v>0</v>
      </c>
      <c r="X11" s="86">
        <v>0</v>
      </c>
      <c r="Y11" s="86">
        <v>0</v>
      </c>
      <c r="Z11" s="86">
        <v>0</v>
      </c>
      <c r="AA11" s="86">
        <v>0</v>
      </c>
      <c r="AB11" s="86">
        <v>0</v>
      </c>
      <c r="AC11" s="86">
        <v>0</v>
      </c>
      <c r="AD11" s="86">
        <v>0</v>
      </c>
      <c r="AE11" s="86">
        <v>0</v>
      </c>
      <c r="AF11" s="86">
        <v>0</v>
      </c>
      <c r="AG11" s="86">
        <v>0</v>
      </c>
      <c r="AH11" s="86">
        <v>0</v>
      </c>
      <c r="AI11" s="86">
        <v>0</v>
      </c>
      <c r="AJ11" s="86">
        <v>200</v>
      </c>
      <c r="AK11" s="86">
        <v>0</v>
      </c>
      <c r="AL11" s="86">
        <v>0</v>
      </c>
      <c r="AM11" s="86">
        <v>0</v>
      </c>
      <c r="AN11" s="86">
        <v>0</v>
      </c>
      <c r="AO11" s="86">
        <v>0</v>
      </c>
      <c r="AP11" s="86">
        <v>0</v>
      </c>
      <c r="AQ11" s="86">
        <v>0</v>
      </c>
      <c r="AR11" s="86">
        <v>0</v>
      </c>
      <c r="AS11" s="86">
        <v>0</v>
      </c>
      <c r="AT11" s="86">
        <v>0</v>
      </c>
      <c r="AU11" s="86">
        <v>0</v>
      </c>
      <c r="AV11" s="86">
        <v>0</v>
      </c>
      <c r="AW11" s="86">
        <v>0</v>
      </c>
      <c r="AX11" s="86">
        <v>0</v>
      </c>
      <c r="AY11" s="86">
        <v>0</v>
      </c>
      <c r="AZ11" s="86">
        <v>0</v>
      </c>
      <c r="BA11" s="86">
        <v>0</v>
      </c>
      <c r="BB11" s="86">
        <v>0</v>
      </c>
      <c r="BC11" s="86">
        <v>0</v>
      </c>
      <c r="BD11" s="86">
        <v>0</v>
      </c>
      <c r="BE11" s="86">
        <v>0</v>
      </c>
      <c r="BF11" s="86">
        <v>0</v>
      </c>
      <c r="BG11" s="86">
        <v>0</v>
      </c>
      <c r="BH11" s="86">
        <v>0</v>
      </c>
      <c r="BI11" s="86">
        <v>0</v>
      </c>
      <c r="BJ11" s="86">
        <v>0</v>
      </c>
      <c r="BK11" s="86">
        <v>0</v>
      </c>
      <c r="BL11" s="86">
        <v>0</v>
      </c>
      <c r="BM11" s="86">
        <v>0</v>
      </c>
      <c r="BN11" s="86">
        <v>0</v>
      </c>
      <c r="BO11" s="86">
        <v>0</v>
      </c>
      <c r="BP11" s="86">
        <v>0</v>
      </c>
      <c r="BQ11" s="86">
        <v>0</v>
      </c>
      <c r="BR11" s="86">
        <v>0</v>
      </c>
      <c r="BS11" s="86">
        <v>0</v>
      </c>
      <c r="BT11" s="86">
        <v>0</v>
      </c>
      <c r="BU11" s="86">
        <v>0</v>
      </c>
      <c r="BV11" s="86">
        <v>0</v>
      </c>
      <c r="BW11" s="86">
        <v>0</v>
      </c>
      <c r="BX11" s="86">
        <v>0</v>
      </c>
      <c r="BY11" s="86">
        <v>0</v>
      </c>
      <c r="BZ11" s="86">
        <v>0</v>
      </c>
      <c r="CA11" s="86">
        <v>0</v>
      </c>
      <c r="CB11" s="86">
        <v>0</v>
      </c>
      <c r="CC11" s="86">
        <v>0</v>
      </c>
      <c r="CD11" s="86">
        <v>0</v>
      </c>
      <c r="CE11" s="86">
        <v>0</v>
      </c>
      <c r="CF11" s="86">
        <v>0</v>
      </c>
      <c r="CG11" s="86">
        <v>0</v>
      </c>
      <c r="CH11" s="86">
        <v>0</v>
      </c>
      <c r="CI11" s="86">
        <v>0</v>
      </c>
      <c r="CJ11" s="86">
        <v>0</v>
      </c>
      <c r="CK11" s="86">
        <v>0</v>
      </c>
      <c r="CL11" s="86">
        <v>0</v>
      </c>
      <c r="CM11" s="86">
        <v>0</v>
      </c>
      <c r="CN11" s="86">
        <v>0</v>
      </c>
      <c r="CO11" s="86">
        <v>0</v>
      </c>
      <c r="CP11" s="86">
        <v>0</v>
      </c>
      <c r="CQ11" s="86">
        <v>0</v>
      </c>
      <c r="CR11" s="86">
        <v>0</v>
      </c>
      <c r="CS11" s="86">
        <v>0</v>
      </c>
      <c r="CT11" s="86">
        <v>0</v>
      </c>
      <c r="CU11" s="86">
        <v>0</v>
      </c>
      <c r="CV11" s="86">
        <v>0</v>
      </c>
      <c r="CW11" s="86">
        <v>0</v>
      </c>
      <c r="CX11" s="86">
        <v>0</v>
      </c>
      <c r="CY11" s="86">
        <v>0</v>
      </c>
      <c r="CZ11" s="86">
        <v>0</v>
      </c>
      <c r="DA11" s="86">
        <v>0</v>
      </c>
      <c r="DB11" s="86">
        <v>0</v>
      </c>
      <c r="DC11" s="86">
        <v>0</v>
      </c>
      <c r="DD11" s="86">
        <v>0</v>
      </c>
      <c r="DE11" s="86">
        <v>0</v>
      </c>
      <c r="DF11" s="86">
        <v>0</v>
      </c>
      <c r="DG11" s="86">
        <v>0</v>
      </c>
      <c r="DH11" s="86">
        <v>0</v>
      </c>
    </row>
    <row r="12" spans="1:112" ht="21.75" customHeight="1">
      <c r="A12" s="55" t="s">
        <v>87</v>
      </c>
      <c r="B12" s="55" t="s">
        <v>88</v>
      </c>
      <c r="C12" s="91" t="s">
        <v>89</v>
      </c>
      <c r="D12" s="92" t="s">
        <v>90</v>
      </c>
      <c r="E12" s="55" t="s">
        <v>91</v>
      </c>
      <c r="F12" s="86">
        <v>200</v>
      </c>
      <c r="G12" s="86">
        <v>0</v>
      </c>
      <c r="H12" s="118">
        <v>0</v>
      </c>
      <c r="I12" s="86">
        <v>0</v>
      </c>
      <c r="J12" s="86">
        <v>0</v>
      </c>
      <c r="K12" s="86">
        <v>0</v>
      </c>
      <c r="L12" s="86">
        <v>0</v>
      </c>
      <c r="M12" s="86">
        <v>0</v>
      </c>
      <c r="N12" s="86">
        <v>0</v>
      </c>
      <c r="O12" s="86">
        <v>0</v>
      </c>
      <c r="P12" s="86">
        <v>0</v>
      </c>
      <c r="Q12" s="86">
        <v>0</v>
      </c>
      <c r="R12" s="86">
        <v>0</v>
      </c>
      <c r="S12" s="86">
        <v>0</v>
      </c>
      <c r="T12" s="86">
        <v>0</v>
      </c>
      <c r="U12" s="86">
        <v>200</v>
      </c>
      <c r="V12" s="86">
        <v>0</v>
      </c>
      <c r="W12" s="86">
        <v>0</v>
      </c>
      <c r="X12" s="86">
        <v>0</v>
      </c>
      <c r="Y12" s="86">
        <v>0</v>
      </c>
      <c r="Z12" s="86">
        <v>0</v>
      </c>
      <c r="AA12" s="86">
        <v>0</v>
      </c>
      <c r="AB12" s="86">
        <v>0</v>
      </c>
      <c r="AC12" s="86">
        <v>0</v>
      </c>
      <c r="AD12" s="86">
        <v>0</v>
      </c>
      <c r="AE12" s="86">
        <v>0</v>
      </c>
      <c r="AF12" s="86">
        <v>0</v>
      </c>
      <c r="AG12" s="86">
        <v>0</v>
      </c>
      <c r="AH12" s="86">
        <v>0</v>
      </c>
      <c r="AI12" s="86">
        <v>0</v>
      </c>
      <c r="AJ12" s="86">
        <v>200</v>
      </c>
      <c r="AK12" s="86">
        <v>0</v>
      </c>
      <c r="AL12" s="86">
        <v>0</v>
      </c>
      <c r="AM12" s="86">
        <v>0</v>
      </c>
      <c r="AN12" s="86">
        <v>0</v>
      </c>
      <c r="AO12" s="86">
        <v>0</v>
      </c>
      <c r="AP12" s="86">
        <v>0</v>
      </c>
      <c r="AQ12" s="86">
        <v>0</v>
      </c>
      <c r="AR12" s="86">
        <v>0</v>
      </c>
      <c r="AS12" s="86">
        <v>0</v>
      </c>
      <c r="AT12" s="86">
        <v>0</v>
      </c>
      <c r="AU12" s="86">
        <v>0</v>
      </c>
      <c r="AV12" s="86">
        <v>0</v>
      </c>
      <c r="AW12" s="86">
        <v>0</v>
      </c>
      <c r="AX12" s="86">
        <v>0</v>
      </c>
      <c r="AY12" s="86">
        <v>0</v>
      </c>
      <c r="AZ12" s="86">
        <v>0</v>
      </c>
      <c r="BA12" s="86">
        <v>0</v>
      </c>
      <c r="BB12" s="86">
        <v>0</v>
      </c>
      <c r="BC12" s="86">
        <v>0</v>
      </c>
      <c r="BD12" s="86">
        <v>0</v>
      </c>
      <c r="BE12" s="86">
        <v>0</v>
      </c>
      <c r="BF12" s="86">
        <v>0</v>
      </c>
      <c r="BG12" s="86">
        <v>0</v>
      </c>
      <c r="BH12" s="86">
        <v>0</v>
      </c>
      <c r="BI12" s="86">
        <v>0</v>
      </c>
      <c r="BJ12" s="86">
        <v>0</v>
      </c>
      <c r="BK12" s="86">
        <v>0</v>
      </c>
      <c r="BL12" s="86">
        <v>0</v>
      </c>
      <c r="BM12" s="86">
        <v>0</v>
      </c>
      <c r="BN12" s="86">
        <v>0</v>
      </c>
      <c r="BO12" s="86">
        <v>0</v>
      </c>
      <c r="BP12" s="86">
        <v>0</v>
      </c>
      <c r="BQ12" s="86">
        <v>0</v>
      </c>
      <c r="BR12" s="86">
        <v>0</v>
      </c>
      <c r="BS12" s="86">
        <v>0</v>
      </c>
      <c r="BT12" s="86">
        <v>0</v>
      </c>
      <c r="BU12" s="86">
        <v>0</v>
      </c>
      <c r="BV12" s="86">
        <v>0</v>
      </c>
      <c r="BW12" s="86">
        <v>0</v>
      </c>
      <c r="BX12" s="86">
        <v>0</v>
      </c>
      <c r="BY12" s="86">
        <v>0</v>
      </c>
      <c r="BZ12" s="86">
        <v>0</v>
      </c>
      <c r="CA12" s="86">
        <v>0</v>
      </c>
      <c r="CB12" s="86">
        <v>0</v>
      </c>
      <c r="CC12" s="86">
        <v>0</v>
      </c>
      <c r="CD12" s="86">
        <v>0</v>
      </c>
      <c r="CE12" s="86">
        <v>0</v>
      </c>
      <c r="CF12" s="86">
        <v>0</v>
      </c>
      <c r="CG12" s="86">
        <v>0</v>
      </c>
      <c r="CH12" s="86">
        <v>0</v>
      </c>
      <c r="CI12" s="86">
        <v>0</v>
      </c>
      <c r="CJ12" s="86">
        <v>0</v>
      </c>
      <c r="CK12" s="86">
        <v>0</v>
      </c>
      <c r="CL12" s="86">
        <v>0</v>
      </c>
      <c r="CM12" s="86">
        <v>0</v>
      </c>
      <c r="CN12" s="86">
        <v>0</v>
      </c>
      <c r="CO12" s="86">
        <v>0</v>
      </c>
      <c r="CP12" s="86">
        <v>0</v>
      </c>
      <c r="CQ12" s="86">
        <v>0</v>
      </c>
      <c r="CR12" s="86">
        <v>0</v>
      </c>
      <c r="CS12" s="86">
        <v>0</v>
      </c>
      <c r="CT12" s="86">
        <v>0</v>
      </c>
      <c r="CU12" s="86">
        <v>0</v>
      </c>
      <c r="CV12" s="86">
        <v>0</v>
      </c>
      <c r="CW12" s="86">
        <v>0</v>
      </c>
      <c r="CX12" s="86">
        <v>0</v>
      </c>
      <c r="CY12" s="86">
        <v>0</v>
      </c>
      <c r="CZ12" s="86">
        <v>0</v>
      </c>
      <c r="DA12" s="86">
        <v>0</v>
      </c>
      <c r="DB12" s="86">
        <v>0</v>
      </c>
      <c r="DC12" s="86">
        <v>0</v>
      </c>
      <c r="DD12" s="86">
        <v>0</v>
      </c>
      <c r="DE12" s="86">
        <v>0</v>
      </c>
      <c r="DF12" s="86">
        <v>0</v>
      </c>
      <c r="DG12" s="86">
        <v>0</v>
      </c>
      <c r="DH12" s="86">
        <v>0</v>
      </c>
    </row>
    <row r="13" spans="1:112" ht="21.75" customHeight="1">
      <c r="A13" s="55" t="s">
        <v>92</v>
      </c>
      <c r="B13" s="55"/>
      <c r="C13" s="91"/>
      <c r="D13" s="92"/>
      <c r="E13" s="55" t="s">
        <v>93</v>
      </c>
      <c r="F13" s="86">
        <v>110392</v>
      </c>
      <c r="G13" s="86">
        <v>33427</v>
      </c>
      <c r="H13" s="118">
        <v>14427</v>
      </c>
      <c r="I13" s="86">
        <v>558</v>
      </c>
      <c r="J13" s="86">
        <v>1202</v>
      </c>
      <c r="K13" s="86">
        <v>0</v>
      </c>
      <c r="L13" s="86">
        <v>10490</v>
      </c>
      <c r="M13" s="86">
        <v>0</v>
      </c>
      <c r="N13" s="86">
        <v>0</v>
      </c>
      <c r="O13" s="86">
        <v>0</v>
      </c>
      <c r="P13" s="86">
        <v>0</v>
      </c>
      <c r="Q13" s="86">
        <v>750</v>
      </c>
      <c r="R13" s="86">
        <v>0</v>
      </c>
      <c r="S13" s="86">
        <v>0</v>
      </c>
      <c r="T13" s="86">
        <v>6000</v>
      </c>
      <c r="U13" s="86">
        <v>66358</v>
      </c>
      <c r="V13" s="86">
        <v>1522</v>
      </c>
      <c r="W13" s="86">
        <v>0</v>
      </c>
      <c r="X13" s="86">
        <v>0</v>
      </c>
      <c r="Y13" s="86">
        <v>0</v>
      </c>
      <c r="Z13" s="86">
        <v>0</v>
      </c>
      <c r="AA13" s="86">
        <v>5000</v>
      </c>
      <c r="AB13" s="86">
        <v>1150</v>
      </c>
      <c r="AC13" s="86">
        <v>0</v>
      </c>
      <c r="AD13" s="86">
        <v>0</v>
      </c>
      <c r="AE13" s="86">
        <v>3418</v>
      </c>
      <c r="AF13" s="86">
        <v>0</v>
      </c>
      <c r="AG13" s="86">
        <v>4100</v>
      </c>
      <c r="AH13" s="86">
        <v>2300</v>
      </c>
      <c r="AI13" s="86">
        <v>150</v>
      </c>
      <c r="AJ13" s="86">
        <v>0</v>
      </c>
      <c r="AK13" s="86">
        <v>300</v>
      </c>
      <c r="AL13" s="86">
        <v>0</v>
      </c>
      <c r="AM13" s="86">
        <v>0</v>
      </c>
      <c r="AN13" s="86">
        <v>0</v>
      </c>
      <c r="AO13" s="86">
        <v>0</v>
      </c>
      <c r="AP13" s="86">
        <v>0</v>
      </c>
      <c r="AQ13" s="86">
        <v>306</v>
      </c>
      <c r="AR13" s="86">
        <v>577</v>
      </c>
      <c r="AS13" s="86">
        <v>1000</v>
      </c>
      <c r="AT13" s="86">
        <v>1200</v>
      </c>
      <c r="AU13" s="86">
        <v>0</v>
      </c>
      <c r="AV13" s="86">
        <v>45336</v>
      </c>
      <c r="AW13" s="86">
        <v>10607</v>
      </c>
      <c r="AX13" s="86">
        <v>0</v>
      </c>
      <c r="AY13" s="86">
        <v>0</v>
      </c>
      <c r="AZ13" s="86">
        <v>0</v>
      </c>
      <c r="BA13" s="86">
        <v>0</v>
      </c>
      <c r="BB13" s="86">
        <v>0</v>
      </c>
      <c r="BC13" s="86">
        <v>0</v>
      </c>
      <c r="BD13" s="86">
        <v>0</v>
      </c>
      <c r="BE13" s="86">
        <v>0</v>
      </c>
      <c r="BF13" s="86">
        <v>7</v>
      </c>
      <c r="BG13" s="86">
        <v>0</v>
      </c>
      <c r="BH13" s="86">
        <v>10600</v>
      </c>
      <c r="BI13" s="86">
        <v>0</v>
      </c>
      <c r="BJ13" s="86">
        <v>0</v>
      </c>
      <c r="BK13" s="86">
        <v>0</v>
      </c>
      <c r="BL13" s="86">
        <v>0</v>
      </c>
      <c r="BM13" s="86">
        <v>0</v>
      </c>
      <c r="BN13" s="86">
        <v>0</v>
      </c>
      <c r="BO13" s="86">
        <v>0</v>
      </c>
      <c r="BP13" s="86">
        <v>0</v>
      </c>
      <c r="BQ13" s="86">
        <v>0</v>
      </c>
      <c r="BR13" s="86">
        <v>0</v>
      </c>
      <c r="BS13" s="86">
        <v>0</v>
      </c>
      <c r="BT13" s="86">
        <v>0</v>
      </c>
      <c r="BU13" s="86">
        <v>0</v>
      </c>
      <c r="BV13" s="86">
        <v>0</v>
      </c>
      <c r="BW13" s="86">
        <v>0</v>
      </c>
      <c r="BX13" s="86">
        <v>0</v>
      </c>
      <c r="BY13" s="86">
        <v>0</v>
      </c>
      <c r="BZ13" s="86">
        <v>0</v>
      </c>
      <c r="CA13" s="86">
        <v>0</v>
      </c>
      <c r="CB13" s="86">
        <v>0</v>
      </c>
      <c r="CC13" s="86">
        <v>0</v>
      </c>
      <c r="CD13" s="86">
        <v>0</v>
      </c>
      <c r="CE13" s="86">
        <v>0</v>
      </c>
      <c r="CF13" s="86">
        <v>0</v>
      </c>
      <c r="CG13" s="86">
        <v>0</v>
      </c>
      <c r="CH13" s="86">
        <v>0</v>
      </c>
      <c r="CI13" s="86">
        <v>0</v>
      </c>
      <c r="CJ13" s="86">
        <v>0</v>
      </c>
      <c r="CK13" s="86">
        <v>0</v>
      </c>
      <c r="CL13" s="86">
        <v>0</v>
      </c>
      <c r="CM13" s="86">
        <v>0</v>
      </c>
      <c r="CN13" s="86">
        <v>0</v>
      </c>
      <c r="CO13" s="86">
        <v>0</v>
      </c>
      <c r="CP13" s="86">
        <v>0</v>
      </c>
      <c r="CQ13" s="86">
        <v>0</v>
      </c>
      <c r="CR13" s="86">
        <v>0</v>
      </c>
      <c r="CS13" s="86">
        <v>0</v>
      </c>
      <c r="CT13" s="86">
        <v>0</v>
      </c>
      <c r="CU13" s="86">
        <v>0</v>
      </c>
      <c r="CV13" s="86">
        <v>0</v>
      </c>
      <c r="CW13" s="86">
        <v>0</v>
      </c>
      <c r="CX13" s="86">
        <v>0</v>
      </c>
      <c r="CY13" s="86">
        <v>0</v>
      </c>
      <c r="CZ13" s="86">
        <v>0</v>
      </c>
      <c r="DA13" s="86">
        <v>0</v>
      </c>
      <c r="DB13" s="86">
        <v>0</v>
      </c>
      <c r="DC13" s="86">
        <v>0</v>
      </c>
      <c r="DD13" s="86">
        <v>0</v>
      </c>
      <c r="DE13" s="86">
        <v>0</v>
      </c>
      <c r="DF13" s="86">
        <v>0</v>
      </c>
      <c r="DG13" s="86">
        <v>0</v>
      </c>
      <c r="DH13" s="86">
        <v>0</v>
      </c>
    </row>
    <row r="14" spans="1:112" ht="21.75" customHeight="1">
      <c r="A14" s="55"/>
      <c r="B14" s="55" t="s">
        <v>94</v>
      </c>
      <c r="C14" s="91"/>
      <c r="D14" s="92"/>
      <c r="E14" s="55" t="s">
        <v>95</v>
      </c>
      <c r="F14" s="86">
        <v>110392</v>
      </c>
      <c r="G14" s="86">
        <v>33427</v>
      </c>
      <c r="H14" s="118">
        <v>14427</v>
      </c>
      <c r="I14" s="86">
        <v>558</v>
      </c>
      <c r="J14" s="86">
        <v>1202</v>
      </c>
      <c r="K14" s="86">
        <v>0</v>
      </c>
      <c r="L14" s="86">
        <v>10490</v>
      </c>
      <c r="M14" s="86">
        <v>0</v>
      </c>
      <c r="N14" s="86">
        <v>0</v>
      </c>
      <c r="O14" s="86">
        <v>0</v>
      </c>
      <c r="P14" s="86">
        <v>0</v>
      </c>
      <c r="Q14" s="86">
        <v>750</v>
      </c>
      <c r="R14" s="86">
        <v>0</v>
      </c>
      <c r="S14" s="86">
        <v>0</v>
      </c>
      <c r="T14" s="86">
        <v>6000</v>
      </c>
      <c r="U14" s="86">
        <v>66358</v>
      </c>
      <c r="V14" s="86">
        <v>1522</v>
      </c>
      <c r="W14" s="86">
        <v>0</v>
      </c>
      <c r="X14" s="86">
        <v>0</v>
      </c>
      <c r="Y14" s="86">
        <v>0</v>
      </c>
      <c r="Z14" s="86">
        <v>0</v>
      </c>
      <c r="AA14" s="86">
        <v>5000</v>
      </c>
      <c r="AB14" s="86">
        <v>1150</v>
      </c>
      <c r="AC14" s="86">
        <v>0</v>
      </c>
      <c r="AD14" s="86">
        <v>0</v>
      </c>
      <c r="AE14" s="86">
        <v>3418</v>
      </c>
      <c r="AF14" s="86">
        <v>0</v>
      </c>
      <c r="AG14" s="86">
        <v>4100</v>
      </c>
      <c r="AH14" s="86">
        <v>2300</v>
      </c>
      <c r="AI14" s="86">
        <v>150</v>
      </c>
      <c r="AJ14" s="86">
        <v>0</v>
      </c>
      <c r="AK14" s="86">
        <v>300</v>
      </c>
      <c r="AL14" s="86">
        <v>0</v>
      </c>
      <c r="AM14" s="86">
        <v>0</v>
      </c>
      <c r="AN14" s="86">
        <v>0</v>
      </c>
      <c r="AO14" s="86">
        <v>0</v>
      </c>
      <c r="AP14" s="86">
        <v>0</v>
      </c>
      <c r="AQ14" s="86">
        <v>306</v>
      </c>
      <c r="AR14" s="86">
        <v>577</v>
      </c>
      <c r="AS14" s="86">
        <v>1000</v>
      </c>
      <c r="AT14" s="86">
        <v>1200</v>
      </c>
      <c r="AU14" s="86">
        <v>0</v>
      </c>
      <c r="AV14" s="86">
        <v>45336</v>
      </c>
      <c r="AW14" s="86">
        <v>10607</v>
      </c>
      <c r="AX14" s="86">
        <v>0</v>
      </c>
      <c r="AY14" s="86">
        <v>0</v>
      </c>
      <c r="AZ14" s="86">
        <v>0</v>
      </c>
      <c r="BA14" s="86">
        <v>0</v>
      </c>
      <c r="BB14" s="86">
        <v>0</v>
      </c>
      <c r="BC14" s="86">
        <v>0</v>
      </c>
      <c r="BD14" s="86">
        <v>0</v>
      </c>
      <c r="BE14" s="86">
        <v>0</v>
      </c>
      <c r="BF14" s="86">
        <v>7</v>
      </c>
      <c r="BG14" s="86">
        <v>0</v>
      </c>
      <c r="BH14" s="86">
        <v>10600</v>
      </c>
      <c r="BI14" s="86">
        <v>0</v>
      </c>
      <c r="BJ14" s="86">
        <v>0</v>
      </c>
      <c r="BK14" s="86">
        <v>0</v>
      </c>
      <c r="BL14" s="86">
        <v>0</v>
      </c>
      <c r="BM14" s="86">
        <v>0</v>
      </c>
      <c r="BN14" s="86">
        <v>0</v>
      </c>
      <c r="BO14" s="86">
        <v>0</v>
      </c>
      <c r="BP14" s="86">
        <v>0</v>
      </c>
      <c r="BQ14" s="86">
        <v>0</v>
      </c>
      <c r="BR14" s="86">
        <v>0</v>
      </c>
      <c r="BS14" s="86">
        <v>0</v>
      </c>
      <c r="BT14" s="86">
        <v>0</v>
      </c>
      <c r="BU14" s="86">
        <v>0</v>
      </c>
      <c r="BV14" s="86">
        <v>0</v>
      </c>
      <c r="BW14" s="86">
        <v>0</v>
      </c>
      <c r="BX14" s="86">
        <v>0</v>
      </c>
      <c r="BY14" s="86">
        <v>0</v>
      </c>
      <c r="BZ14" s="86">
        <v>0</v>
      </c>
      <c r="CA14" s="86">
        <v>0</v>
      </c>
      <c r="CB14" s="86">
        <v>0</v>
      </c>
      <c r="CC14" s="86">
        <v>0</v>
      </c>
      <c r="CD14" s="86">
        <v>0</v>
      </c>
      <c r="CE14" s="86">
        <v>0</v>
      </c>
      <c r="CF14" s="86">
        <v>0</v>
      </c>
      <c r="CG14" s="86">
        <v>0</v>
      </c>
      <c r="CH14" s="86">
        <v>0</v>
      </c>
      <c r="CI14" s="86">
        <v>0</v>
      </c>
      <c r="CJ14" s="86">
        <v>0</v>
      </c>
      <c r="CK14" s="86">
        <v>0</v>
      </c>
      <c r="CL14" s="86">
        <v>0</v>
      </c>
      <c r="CM14" s="86">
        <v>0</v>
      </c>
      <c r="CN14" s="86">
        <v>0</v>
      </c>
      <c r="CO14" s="86">
        <v>0</v>
      </c>
      <c r="CP14" s="86">
        <v>0</v>
      </c>
      <c r="CQ14" s="86">
        <v>0</v>
      </c>
      <c r="CR14" s="86">
        <v>0</v>
      </c>
      <c r="CS14" s="86">
        <v>0</v>
      </c>
      <c r="CT14" s="86">
        <v>0</v>
      </c>
      <c r="CU14" s="86">
        <v>0</v>
      </c>
      <c r="CV14" s="86">
        <v>0</v>
      </c>
      <c r="CW14" s="86">
        <v>0</v>
      </c>
      <c r="CX14" s="86">
        <v>0</v>
      </c>
      <c r="CY14" s="86">
        <v>0</v>
      </c>
      <c r="CZ14" s="86">
        <v>0</v>
      </c>
      <c r="DA14" s="86">
        <v>0</v>
      </c>
      <c r="DB14" s="86">
        <v>0</v>
      </c>
      <c r="DC14" s="86">
        <v>0</v>
      </c>
      <c r="DD14" s="86">
        <v>0</v>
      </c>
      <c r="DE14" s="86">
        <v>0</v>
      </c>
      <c r="DF14" s="86">
        <v>0</v>
      </c>
      <c r="DG14" s="86">
        <v>0</v>
      </c>
      <c r="DH14" s="86">
        <v>0</v>
      </c>
    </row>
    <row r="15" spans="1:112" ht="21.75" customHeight="1">
      <c r="A15" s="55" t="s">
        <v>96</v>
      </c>
      <c r="B15" s="55" t="s">
        <v>97</v>
      </c>
      <c r="C15" s="91" t="s">
        <v>98</v>
      </c>
      <c r="D15" s="92" t="s">
        <v>90</v>
      </c>
      <c r="E15" s="55" t="s">
        <v>99</v>
      </c>
      <c r="F15" s="86">
        <v>110392</v>
      </c>
      <c r="G15" s="86">
        <v>33427</v>
      </c>
      <c r="H15" s="118">
        <v>14427</v>
      </c>
      <c r="I15" s="86">
        <v>558</v>
      </c>
      <c r="J15" s="86">
        <v>1202</v>
      </c>
      <c r="K15" s="86">
        <v>0</v>
      </c>
      <c r="L15" s="86">
        <v>10490</v>
      </c>
      <c r="M15" s="86">
        <v>0</v>
      </c>
      <c r="N15" s="86">
        <v>0</v>
      </c>
      <c r="O15" s="86">
        <v>0</v>
      </c>
      <c r="P15" s="86">
        <v>0</v>
      </c>
      <c r="Q15" s="86">
        <v>750</v>
      </c>
      <c r="R15" s="86">
        <v>0</v>
      </c>
      <c r="S15" s="86">
        <v>0</v>
      </c>
      <c r="T15" s="86">
        <v>6000</v>
      </c>
      <c r="U15" s="86">
        <v>66358</v>
      </c>
      <c r="V15" s="86">
        <v>1522</v>
      </c>
      <c r="W15" s="86">
        <v>0</v>
      </c>
      <c r="X15" s="86">
        <v>0</v>
      </c>
      <c r="Y15" s="86">
        <v>0</v>
      </c>
      <c r="Z15" s="86">
        <v>0</v>
      </c>
      <c r="AA15" s="86">
        <v>5000</v>
      </c>
      <c r="AB15" s="86">
        <v>1150</v>
      </c>
      <c r="AC15" s="86">
        <v>0</v>
      </c>
      <c r="AD15" s="86">
        <v>0</v>
      </c>
      <c r="AE15" s="86">
        <v>3418</v>
      </c>
      <c r="AF15" s="86">
        <v>0</v>
      </c>
      <c r="AG15" s="86">
        <v>4100</v>
      </c>
      <c r="AH15" s="86">
        <v>2300</v>
      </c>
      <c r="AI15" s="86">
        <v>150</v>
      </c>
      <c r="AJ15" s="86">
        <v>0</v>
      </c>
      <c r="AK15" s="86">
        <v>300</v>
      </c>
      <c r="AL15" s="86">
        <v>0</v>
      </c>
      <c r="AM15" s="86">
        <v>0</v>
      </c>
      <c r="AN15" s="86">
        <v>0</v>
      </c>
      <c r="AO15" s="86">
        <v>0</v>
      </c>
      <c r="AP15" s="86">
        <v>0</v>
      </c>
      <c r="AQ15" s="86">
        <v>306</v>
      </c>
      <c r="AR15" s="86">
        <v>577</v>
      </c>
      <c r="AS15" s="86">
        <v>1000</v>
      </c>
      <c r="AT15" s="86">
        <v>1200</v>
      </c>
      <c r="AU15" s="86">
        <v>0</v>
      </c>
      <c r="AV15" s="86">
        <v>45336</v>
      </c>
      <c r="AW15" s="86">
        <v>10607</v>
      </c>
      <c r="AX15" s="86">
        <v>0</v>
      </c>
      <c r="AY15" s="86">
        <v>0</v>
      </c>
      <c r="AZ15" s="86">
        <v>0</v>
      </c>
      <c r="BA15" s="86">
        <v>0</v>
      </c>
      <c r="BB15" s="86">
        <v>0</v>
      </c>
      <c r="BC15" s="86">
        <v>0</v>
      </c>
      <c r="BD15" s="86">
        <v>0</v>
      </c>
      <c r="BE15" s="86">
        <v>0</v>
      </c>
      <c r="BF15" s="86">
        <v>7</v>
      </c>
      <c r="BG15" s="86">
        <v>0</v>
      </c>
      <c r="BH15" s="86">
        <v>10600</v>
      </c>
      <c r="BI15" s="86">
        <v>0</v>
      </c>
      <c r="BJ15" s="86">
        <v>0</v>
      </c>
      <c r="BK15" s="86">
        <v>0</v>
      </c>
      <c r="BL15" s="86">
        <v>0</v>
      </c>
      <c r="BM15" s="86">
        <v>0</v>
      </c>
      <c r="BN15" s="86">
        <v>0</v>
      </c>
      <c r="BO15" s="86">
        <v>0</v>
      </c>
      <c r="BP15" s="86">
        <v>0</v>
      </c>
      <c r="BQ15" s="86">
        <v>0</v>
      </c>
      <c r="BR15" s="86">
        <v>0</v>
      </c>
      <c r="BS15" s="86">
        <v>0</v>
      </c>
      <c r="BT15" s="86">
        <v>0</v>
      </c>
      <c r="BU15" s="86">
        <v>0</v>
      </c>
      <c r="BV15" s="86">
        <v>0</v>
      </c>
      <c r="BW15" s="86">
        <v>0</v>
      </c>
      <c r="BX15" s="86">
        <v>0</v>
      </c>
      <c r="BY15" s="86">
        <v>0</v>
      </c>
      <c r="BZ15" s="86">
        <v>0</v>
      </c>
      <c r="CA15" s="86">
        <v>0</v>
      </c>
      <c r="CB15" s="86">
        <v>0</v>
      </c>
      <c r="CC15" s="86">
        <v>0</v>
      </c>
      <c r="CD15" s="86">
        <v>0</v>
      </c>
      <c r="CE15" s="86">
        <v>0</v>
      </c>
      <c r="CF15" s="86">
        <v>0</v>
      </c>
      <c r="CG15" s="86">
        <v>0</v>
      </c>
      <c r="CH15" s="86">
        <v>0</v>
      </c>
      <c r="CI15" s="86">
        <v>0</v>
      </c>
      <c r="CJ15" s="86">
        <v>0</v>
      </c>
      <c r="CK15" s="86">
        <v>0</v>
      </c>
      <c r="CL15" s="86">
        <v>0</v>
      </c>
      <c r="CM15" s="86">
        <v>0</v>
      </c>
      <c r="CN15" s="86">
        <v>0</v>
      </c>
      <c r="CO15" s="86">
        <v>0</v>
      </c>
      <c r="CP15" s="86">
        <v>0</v>
      </c>
      <c r="CQ15" s="86">
        <v>0</v>
      </c>
      <c r="CR15" s="86">
        <v>0</v>
      </c>
      <c r="CS15" s="86">
        <v>0</v>
      </c>
      <c r="CT15" s="86">
        <v>0</v>
      </c>
      <c r="CU15" s="86">
        <v>0</v>
      </c>
      <c r="CV15" s="86">
        <v>0</v>
      </c>
      <c r="CW15" s="86">
        <v>0</v>
      </c>
      <c r="CX15" s="86">
        <v>0</v>
      </c>
      <c r="CY15" s="86">
        <v>0</v>
      </c>
      <c r="CZ15" s="86">
        <v>0</v>
      </c>
      <c r="DA15" s="86">
        <v>0</v>
      </c>
      <c r="DB15" s="86">
        <v>0</v>
      </c>
      <c r="DC15" s="86">
        <v>0</v>
      </c>
      <c r="DD15" s="86">
        <v>0</v>
      </c>
      <c r="DE15" s="86">
        <v>0</v>
      </c>
      <c r="DF15" s="86">
        <v>0</v>
      </c>
      <c r="DG15" s="86">
        <v>0</v>
      </c>
      <c r="DH15" s="86">
        <v>0</v>
      </c>
    </row>
    <row r="16" spans="1:112" ht="21.75" customHeight="1">
      <c r="A16" s="55" t="s">
        <v>100</v>
      </c>
      <c r="B16" s="55"/>
      <c r="C16" s="91"/>
      <c r="D16" s="92"/>
      <c r="E16" s="55" t="s">
        <v>101</v>
      </c>
      <c r="F16" s="86">
        <v>5336</v>
      </c>
      <c r="G16" s="86">
        <v>5336</v>
      </c>
      <c r="H16" s="118">
        <v>0</v>
      </c>
      <c r="I16" s="86">
        <v>0</v>
      </c>
      <c r="J16" s="86">
        <v>0</v>
      </c>
      <c r="K16" s="86">
        <v>0</v>
      </c>
      <c r="L16" s="86">
        <v>0</v>
      </c>
      <c r="M16" s="86">
        <v>5336</v>
      </c>
      <c r="N16" s="86">
        <v>0</v>
      </c>
      <c r="O16" s="86">
        <v>0</v>
      </c>
      <c r="P16" s="86">
        <v>0</v>
      </c>
      <c r="Q16" s="86">
        <v>0</v>
      </c>
      <c r="R16" s="86">
        <v>0</v>
      </c>
      <c r="S16" s="86">
        <v>0</v>
      </c>
      <c r="T16" s="86">
        <v>0</v>
      </c>
      <c r="U16" s="86">
        <v>0</v>
      </c>
      <c r="V16" s="86">
        <v>0</v>
      </c>
      <c r="W16" s="86">
        <v>0</v>
      </c>
      <c r="X16" s="86">
        <v>0</v>
      </c>
      <c r="Y16" s="86">
        <v>0</v>
      </c>
      <c r="Z16" s="86">
        <v>0</v>
      </c>
      <c r="AA16" s="86">
        <v>0</v>
      </c>
      <c r="AB16" s="86">
        <v>0</v>
      </c>
      <c r="AC16" s="86">
        <v>0</v>
      </c>
      <c r="AD16" s="86">
        <v>0</v>
      </c>
      <c r="AE16" s="86">
        <v>0</v>
      </c>
      <c r="AF16" s="86">
        <v>0</v>
      </c>
      <c r="AG16" s="86">
        <v>0</v>
      </c>
      <c r="AH16" s="86">
        <v>0</v>
      </c>
      <c r="AI16" s="86">
        <v>0</v>
      </c>
      <c r="AJ16" s="86">
        <v>0</v>
      </c>
      <c r="AK16" s="86">
        <v>0</v>
      </c>
      <c r="AL16" s="86">
        <v>0</v>
      </c>
      <c r="AM16" s="86">
        <v>0</v>
      </c>
      <c r="AN16" s="86">
        <v>0</v>
      </c>
      <c r="AO16" s="86">
        <v>0</v>
      </c>
      <c r="AP16" s="86">
        <v>0</v>
      </c>
      <c r="AQ16" s="86">
        <v>0</v>
      </c>
      <c r="AR16" s="86">
        <v>0</v>
      </c>
      <c r="AS16" s="86">
        <v>0</v>
      </c>
      <c r="AT16" s="86">
        <v>0</v>
      </c>
      <c r="AU16" s="86">
        <v>0</v>
      </c>
      <c r="AV16" s="86">
        <v>0</v>
      </c>
      <c r="AW16" s="86">
        <v>0</v>
      </c>
      <c r="AX16" s="86">
        <v>0</v>
      </c>
      <c r="AY16" s="86">
        <v>0</v>
      </c>
      <c r="AZ16" s="86">
        <v>0</v>
      </c>
      <c r="BA16" s="86">
        <v>0</v>
      </c>
      <c r="BB16" s="86">
        <v>0</v>
      </c>
      <c r="BC16" s="86">
        <v>0</v>
      </c>
      <c r="BD16" s="86">
        <v>0</v>
      </c>
      <c r="BE16" s="86">
        <v>0</v>
      </c>
      <c r="BF16" s="86">
        <v>0</v>
      </c>
      <c r="BG16" s="86">
        <v>0</v>
      </c>
      <c r="BH16" s="86">
        <v>0</v>
      </c>
      <c r="BI16" s="86">
        <v>0</v>
      </c>
      <c r="BJ16" s="86">
        <v>0</v>
      </c>
      <c r="BK16" s="86">
        <v>0</v>
      </c>
      <c r="BL16" s="86">
        <v>0</v>
      </c>
      <c r="BM16" s="86">
        <v>0</v>
      </c>
      <c r="BN16" s="86">
        <v>0</v>
      </c>
      <c r="BO16" s="86">
        <v>0</v>
      </c>
      <c r="BP16" s="86">
        <v>0</v>
      </c>
      <c r="BQ16" s="86">
        <v>0</v>
      </c>
      <c r="BR16" s="86">
        <v>0</v>
      </c>
      <c r="BS16" s="86">
        <v>0</v>
      </c>
      <c r="BT16" s="86">
        <v>0</v>
      </c>
      <c r="BU16" s="86">
        <v>0</v>
      </c>
      <c r="BV16" s="86">
        <v>0</v>
      </c>
      <c r="BW16" s="86">
        <v>0</v>
      </c>
      <c r="BX16" s="86">
        <v>0</v>
      </c>
      <c r="BY16" s="86">
        <v>0</v>
      </c>
      <c r="BZ16" s="86">
        <v>0</v>
      </c>
      <c r="CA16" s="86">
        <v>0</v>
      </c>
      <c r="CB16" s="86">
        <v>0</v>
      </c>
      <c r="CC16" s="86">
        <v>0</v>
      </c>
      <c r="CD16" s="86">
        <v>0</v>
      </c>
      <c r="CE16" s="86">
        <v>0</v>
      </c>
      <c r="CF16" s="86">
        <v>0</v>
      </c>
      <c r="CG16" s="86">
        <v>0</v>
      </c>
      <c r="CH16" s="86">
        <v>0</v>
      </c>
      <c r="CI16" s="86">
        <v>0</v>
      </c>
      <c r="CJ16" s="86">
        <v>0</v>
      </c>
      <c r="CK16" s="86">
        <v>0</v>
      </c>
      <c r="CL16" s="86">
        <v>0</v>
      </c>
      <c r="CM16" s="86">
        <v>0</v>
      </c>
      <c r="CN16" s="86">
        <v>0</v>
      </c>
      <c r="CO16" s="86">
        <v>0</v>
      </c>
      <c r="CP16" s="86">
        <v>0</v>
      </c>
      <c r="CQ16" s="86">
        <v>0</v>
      </c>
      <c r="CR16" s="86">
        <v>0</v>
      </c>
      <c r="CS16" s="86">
        <v>0</v>
      </c>
      <c r="CT16" s="86">
        <v>0</v>
      </c>
      <c r="CU16" s="86">
        <v>0</v>
      </c>
      <c r="CV16" s="86">
        <v>0</v>
      </c>
      <c r="CW16" s="86">
        <v>0</v>
      </c>
      <c r="CX16" s="86">
        <v>0</v>
      </c>
      <c r="CY16" s="86">
        <v>0</v>
      </c>
      <c r="CZ16" s="86">
        <v>0</v>
      </c>
      <c r="DA16" s="86">
        <v>0</v>
      </c>
      <c r="DB16" s="86">
        <v>0</v>
      </c>
      <c r="DC16" s="86">
        <v>0</v>
      </c>
      <c r="DD16" s="86">
        <v>0</v>
      </c>
      <c r="DE16" s="86">
        <v>0</v>
      </c>
      <c r="DF16" s="86">
        <v>0</v>
      </c>
      <c r="DG16" s="86">
        <v>0</v>
      </c>
      <c r="DH16" s="86">
        <v>0</v>
      </c>
    </row>
    <row r="17" spans="1:112" ht="21.75" customHeight="1">
      <c r="A17" s="55"/>
      <c r="B17" s="55" t="s">
        <v>98</v>
      </c>
      <c r="C17" s="91"/>
      <c r="D17" s="92"/>
      <c r="E17" s="55" t="s">
        <v>102</v>
      </c>
      <c r="F17" s="86">
        <v>5336</v>
      </c>
      <c r="G17" s="86">
        <v>5336</v>
      </c>
      <c r="H17" s="118">
        <v>0</v>
      </c>
      <c r="I17" s="86">
        <v>0</v>
      </c>
      <c r="J17" s="86">
        <v>0</v>
      </c>
      <c r="K17" s="86">
        <v>0</v>
      </c>
      <c r="L17" s="86">
        <v>0</v>
      </c>
      <c r="M17" s="86">
        <v>5336</v>
      </c>
      <c r="N17" s="86">
        <v>0</v>
      </c>
      <c r="O17" s="86">
        <v>0</v>
      </c>
      <c r="P17" s="86">
        <v>0</v>
      </c>
      <c r="Q17" s="86">
        <v>0</v>
      </c>
      <c r="R17" s="86">
        <v>0</v>
      </c>
      <c r="S17" s="86">
        <v>0</v>
      </c>
      <c r="T17" s="86">
        <v>0</v>
      </c>
      <c r="U17" s="86">
        <v>0</v>
      </c>
      <c r="V17" s="86">
        <v>0</v>
      </c>
      <c r="W17" s="86">
        <v>0</v>
      </c>
      <c r="X17" s="86">
        <v>0</v>
      </c>
      <c r="Y17" s="86">
        <v>0</v>
      </c>
      <c r="Z17" s="86">
        <v>0</v>
      </c>
      <c r="AA17" s="86">
        <v>0</v>
      </c>
      <c r="AB17" s="86">
        <v>0</v>
      </c>
      <c r="AC17" s="86">
        <v>0</v>
      </c>
      <c r="AD17" s="86">
        <v>0</v>
      </c>
      <c r="AE17" s="86">
        <v>0</v>
      </c>
      <c r="AF17" s="86">
        <v>0</v>
      </c>
      <c r="AG17" s="86">
        <v>0</v>
      </c>
      <c r="AH17" s="86">
        <v>0</v>
      </c>
      <c r="AI17" s="86">
        <v>0</v>
      </c>
      <c r="AJ17" s="86">
        <v>0</v>
      </c>
      <c r="AK17" s="86">
        <v>0</v>
      </c>
      <c r="AL17" s="86">
        <v>0</v>
      </c>
      <c r="AM17" s="86">
        <v>0</v>
      </c>
      <c r="AN17" s="86">
        <v>0</v>
      </c>
      <c r="AO17" s="86">
        <v>0</v>
      </c>
      <c r="AP17" s="86">
        <v>0</v>
      </c>
      <c r="AQ17" s="86">
        <v>0</v>
      </c>
      <c r="AR17" s="86">
        <v>0</v>
      </c>
      <c r="AS17" s="86">
        <v>0</v>
      </c>
      <c r="AT17" s="86">
        <v>0</v>
      </c>
      <c r="AU17" s="86">
        <v>0</v>
      </c>
      <c r="AV17" s="86">
        <v>0</v>
      </c>
      <c r="AW17" s="86">
        <v>0</v>
      </c>
      <c r="AX17" s="86">
        <v>0</v>
      </c>
      <c r="AY17" s="86">
        <v>0</v>
      </c>
      <c r="AZ17" s="86">
        <v>0</v>
      </c>
      <c r="BA17" s="86">
        <v>0</v>
      </c>
      <c r="BB17" s="86">
        <v>0</v>
      </c>
      <c r="BC17" s="86">
        <v>0</v>
      </c>
      <c r="BD17" s="86">
        <v>0</v>
      </c>
      <c r="BE17" s="86">
        <v>0</v>
      </c>
      <c r="BF17" s="86">
        <v>0</v>
      </c>
      <c r="BG17" s="86">
        <v>0</v>
      </c>
      <c r="BH17" s="86">
        <v>0</v>
      </c>
      <c r="BI17" s="86">
        <v>0</v>
      </c>
      <c r="BJ17" s="86">
        <v>0</v>
      </c>
      <c r="BK17" s="86">
        <v>0</v>
      </c>
      <c r="BL17" s="86">
        <v>0</v>
      </c>
      <c r="BM17" s="86">
        <v>0</v>
      </c>
      <c r="BN17" s="86">
        <v>0</v>
      </c>
      <c r="BO17" s="86">
        <v>0</v>
      </c>
      <c r="BP17" s="86">
        <v>0</v>
      </c>
      <c r="BQ17" s="86">
        <v>0</v>
      </c>
      <c r="BR17" s="86">
        <v>0</v>
      </c>
      <c r="BS17" s="86">
        <v>0</v>
      </c>
      <c r="BT17" s="86">
        <v>0</v>
      </c>
      <c r="BU17" s="86">
        <v>0</v>
      </c>
      <c r="BV17" s="86">
        <v>0</v>
      </c>
      <c r="BW17" s="86">
        <v>0</v>
      </c>
      <c r="BX17" s="86">
        <v>0</v>
      </c>
      <c r="BY17" s="86">
        <v>0</v>
      </c>
      <c r="BZ17" s="86">
        <v>0</v>
      </c>
      <c r="CA17" s="86">
        <v>0</v>
      </c>
      <c r="CB17" s="86">
        <v>0</v>
      </c>
      <c r="CC17" s="86">
        <v>0</v>
      </c>
      <c r="CD17" s="86">
        <v>0</v>
      </c>
      <c r="CE17" s="86">
        <v>0</v>
      </c>
      <c r="CF17" s="86">
        <v>0</v>
      </c>
      <c r="CG17" s="86">
        <v>0</v>
      </c>
      <c r="CH17" s="86">
        <v>0</v>
      </c>
      <c r="CI17" s="86">
        <v>0</v>
      </c>
      <c r="CJ17" s="86">
        <v>0</v>
      </c>
      <c r="CK17" s="86">
        <v>0</v>
      </c>
      <c r="CL17" s="86">
        <v>0</v>
      </c>
      <c r="CM17" s="86">
        <v>0</v>
      </c>
      <c r="CN17" s="86">
        <v>0</v>
      </c>
      <c r="CO17" s="86">
        <v>0</v>
      </c>
      <c r="CP17" s="86">
        <v>0</v>
      </c>
      <c r="CQ17" s="86">
        <v>0</v>
      </c>
      <c r="CR17" s="86">
        <v>0</v>
      </c>
      <c r="CS17" s="86">
        <v>0</v>
      </c>
      <c r="CT17" s="86">
        <v>0</v>
      </c>
      <c r="CU17" s="86">
        <v>0</v>
      </c>
      <c r="CV17" s="86">
        <v>0</v>
      </c>
      <c r="CW17" s="86">
        <v>0</v>
      </c>
      <c r="CX17" s="86">
        <v>0</v>
      </c>
      <c r="CY17" s="86">
        <v>0</v>
      </c>
      <c r="CZ17" s="86">
        <v>0</v>
      </c>
      <c r="DA17" s="86">
        <v>0</v>
      </c>
      <c r="DB17" s="86">
        <v>0</v>
      </c>
      <c r="DC17" s="86">
        <v>0</v>
      </c>
      <c r="DD17" s="86">
        <v>0</v>
      </c>
      <c r="DE17" s="86">
        <v>0</v>
      </c>
      <c r="DF17" s="86">
        <v>0</v>
      </c>
      <c r="DG17" s="86">
        <v>0</v>
      </c>
      <c r="DH17" s="86">
        <v>0</v>
      </c>
    </row>
    <row r="18" spans="1:112" ht="21.75" customHeight="1">
      <c r="A18" s="55" t="s">
        <v>103</v>
      </c>
      <c r="B18" s="55" t="s">
        <v>104</v>
      </c>
      <c r="C18" s="91" t="s">
        <v>98</v>
      </c>
      <c r="D18" s="92" t="s">
        <v>90</v>
      </c>
      <c r="E18" s="55" t="s">
        <v>105</v>
      </c>
      <c r="F18" s="86">
        <v>5336</v>
      </c>
      <c r="G18" s="86">
        <v>5336</v>
      </c>
      <c r="H18" s="118">
        <v>0</v>
      </c>
      <c r="I18" s="86">
        <v>0</v>
      </c>
      <c r="J18" s="86">
        <v>0</v>
      </c>
      <c r="K18" s="86">
        <v>0</v>
      </c>
      <c r="L18" s="86">
        <v>0</v>
      </c>
      <c r="M18" s="86">
        <v>5336</v>
      </c>
      <c r="N18" s="86">
        <v>0</v>
      </c>
      <c r="O18" s="86">
        <v>0</v>
      </c>
      <c r="P18" s="86">
        <v>0</v>
      </c>
      <c r="Q18" s="86">
        <v>0</v>
      </c>
      <c r="R18" s="86">
        <v>0</v>
      </c>
      <c r="S18" s="86">
        <v>0</v>
      </c>
      <c r="T18" s="86">
        <v>0</v>
      </c>
      <c r="U18" s="86">
        <v>0</v>
      </c>
      <c r="V18" s="86">
        <v>0</v>
      </c>
      <c r="W18" s="86">
        <v>0</v>
      </c>
      <c r="X18" s="86">
        <v>0</v>
      </c>
      <c r="Y18" s="86">
        <v>0</v>
      </c>
      <c r="Z18" s="86">
        <v>0</v>
      </c>
      <c r="AA18" s="86">
        <v>0</v>
      </c>
      <c r="AB18" s="86">
        <v>0</v>
      </c>
      <c r="AC18" s="86">
        <v>0</v>
      </c>
      <c r="AD18" s="86">
        <v>0</v>
      </c>
      <c r="AE18" s="86">
        <v>0</v>
      </c>
      <c r="AF18" s="86">
        <v>0</v>
      </c>
      <c r="AG18" s="86">
        <v>0</v>
      </c>
      <c r="AH18" s="86">
        <v>0</v>
      </c>
      <c r="AI18" s="86">
        <v>0</v>
      </c>
      <c r="AJ18" s="86">
        <v>0</v>
      </c>
      <c r="AK18" s="86">
        <v>0</v>
      </c>
      <c r="AL18" s="86">
        <v>0</v>
      </c>
      <c r="AM18" s="86">
        <v>0</v>
      </c>
      <c r="AN18" s="86">
        <v>0</v>
      </c>
      <c r="AO18" s="86">
        <v>0</v>
      </c>
      <c r="AP18" s="86">
        <v>0</v>
      </c>
      <c r="AQ18" s="86">
        <v>0</v>
      </c>
      <c r="AR18" s="86">
        <v>0</v>
      </c>
      <c r="AS18" s="86">
        <v>0</v>
      </c>
      <c r="AT18" s="86">
        <v>0</v>
      </c>
      <c r="AU18" s="86">
        <v>0</v>
      </c>
      <c r="AV18" s="86">
        <v>0</v>
      </c>
      <c r="AW18" s="86">
        <v>0</v>
      </c>
      <c r="AX18" s="86">
        <v>0</v>
      </c>
      <c r="AY18" s="86">
        <v>0</v>
      </c>
      <c r="AZ18" s="86">
        <v>0</v>
      </c>
      <c r="BA18" s="86">
        <v>0</v>
      </c>
      <c r="BB18" s="86">
        <v>0</v>
      </c>
      <c r="BC18" s="86">
        <v>0</v>
      </c>
      <c r="BD18" s="86">
        <v>0</v>
      </c>
      <c r="BE18" s="86">
        <v>0</v>
      </c>
      <c r="BF18" s="86">
        <v>0</v>
      </c>
      <c r="BG18" s="86">
        <v>0</v>
      </c>
      <c r="BH18" s="86">
        <v>0</v>
      </c>
      <c r="BI18" s="86">
        <v>0</v>
      </c>
      <c r="BJ18" s="86">
        <v>0</v>
      </c>
      <c r="BK18" s="86">
        <v>0</v>
      </c>
      <c r="BL18" s="86">
        <v>0</v>
      </c>
      <c r="BM18" s="86">
        <v>0</v>
      </c>
      <c r="BN18" s="86">
        <v>0</v>
      </c>
      <c r="BO18" s="86">
        <v>0</v>
      </c>
      <c r="BP18" s="86">
        <v>0</v>
      </c>
      <c r="BQ18" s="86">
        <v>0</v>
      </c>
      <c r="BR18" s="86">
        <v>0</v>
      </c>
      <c r="BS18" s="86">
        <v>0</v>
      </c>
      <c r="BT18" s="86">
        <v>0</v>
      </c>
      <c r="BU18" s="86">
        <v>0</v>
      </c>
      <c r="BV18" s="86">
        <v>0</v>
      </c>
      <c r="BW18" s="86">
        <v>0</v>
      </c>
      <c r="BX18" s="86">
        <v>0</v>
      </c>
      <c r="BY18" s="86">
        <v>0</v>
      </c>
      <c r="BZ18" s="86">
        <v>0</v>
      </c>
      <c r="CA18" s="86">
        <v>0</v>
      </c>
      <c r="CB18" s="86">
        <v>0</v>
      </c>
      <c r="CC18" s="86">
        <v>0</v>
      </c>
      <c r="CD18" s="86">
        <v>0</v>
      </c>
      <c r="CE18" s="86">
        <v>0</v>
      </c>
      <c r="CF18" s="86">
        <v>0</v>
      </c>
      <c r="CG18" s="86">
        <v>0</v>
      </c>
      <c r="CH18" s="86">
        <v>0</v>
      </c>
      <c r="CI18" s="86">
        <v>0</v>
      </c>
      <c r="CJ18" s="86">
        <v>0</v>
      </c>
      <c r="CK18" s="86">
        <v>0</v>
      </c>
      <c r="CL18" s="86">
        <v>0</v>
      </c>
      <c r="CM18" s="86">
        <v>0</v>
      </c>
      <c r="CN18" s="86">
        <v>0</v>
      </c>
      <c r="CO18" s="86">
        <v>0</v>
      </c>
      <c r="CP18" s="86">
        <v>0</v>
      </c>
      <c r="CQ18" s="86">
        <v>0</v>
      </c>
      <c r="CR18" s="86">
        <v>0</v>
      </c>
      <c r="CS18" s="86">
        <v>0</v>
      </c>
      <c r="CT18" s="86">
        <v>0</v>
      </c>
      <c r="CU18" s="86">
        <v>0</v>
      </c>
      <c r="CV18" s="86">
        <v>0</v>
      </c>
      <c r="CW18" s="86">
        <v>0</v>
      </c>
      <c r="CX18" s="86">
        <v>0</v>
      </c>
      <c r="CY18" s="86">
        <v>0</v>
      </c>
      <c r="CZ18" s="86">
        <v>0</v>
      </c>
      <c r="DA18" s="86">
        <v>0</v>
      </c>
      <c r="DB18" s="86">
        <v>0</v>
      </c>
      <c r="DC18" s="86">
        <v>0</v>
      </c>
      <c r="DD18" s="86">
        <v>0</v>
      </c>
      <c r="DE18" s="86">
        <v>0</v>
      </c>
      <c r="DF18" s="86">
        <v>0</v>
      </c>
      <c r="DG18" s="86">
        <v>0</v>
      </c>
      <c r="DH18" s="86">
        <v>0</v>
      </c>
    </row>
    <row r="19" spans="1:112" ht="21.75" customHeight="1">
      <c r="A19" s="55" t="s">
        <v>106</v>
      </c>
      <c r="B19" s="55"/>
      <c r="C19" s="91"/>
      <c r="D19" s="92"/>
      <c r="E19" s="55" t="s">
        <v>107</v>
      </c>
      <c r="F19" s="86">
        <v>1881</v>
      </c>
      <c r="G19" s="86">
        <v>1881</v>
      </c>
      <c r="H19" s="118">
        <v>0</v>
      </c>
      <c r="I19" s="86">
        <v>0</v>
      </c>
      <c r="J19" s="86">
        <v>0</v>
      </c>
      <c r="K19" s="86">
        <v>0</v>
      </c>
      <c r="L19" s="86">
        <v>0</v>
      </c>
      <c r="M19" s="86">
        <v>0</v>
      </c>
      <c r="N19" s="86">
        <v>0</v>
      </c>
      <c r="O19" s="86">
        <v>1824</v>
      </c>
      <c r="P19" s="86">
        <v>0</v>
      </c>
      <c r="Q19" s="86">
        <v>56</v>
      </c>
      <c r="R19" s="86">
        <v>0</v>
      </c>
      <c r="S19" s="86">
        <v>0</v>
      </c>
      <c r="T19" s="86">
        <v>0</v>
      </c>
      <c r="U19" s="86">
        <v>0</v>
      </c>
      <c r="V19" s="86">
        <v>0</v>
      </c>
      <c r="W19" s="86">
        <v>0</v>
      </c>
      <c r="X19" s="86">
        <v>0</v>
      </c>
      <c r="Y19" s="86">
        <v>0</v>
      </c>
      <c r="Z19" s="86">
        <v>0</v>
      </c>
      <c r="AA19" s="86">
        <v>0</v>
      </c>
      <c r="AB19" s="86">
        <v>0</v>
      </c>
      <c r="AC19" s="86">
        <v>0</v>
      </c>
      <c r="AD19" s="86">
        <v>0</v>
      </c>
      <c r="AE19" s="86">
        <v>0</v>
      </c>
      <c r="AF19" s="86">
        <v>0</v>
      </c>
      <c r="AG19" s="86">
        <v>0</v>
      </c>
      <c r="AH19" s="86">
        <v>0</v>
      </c>
      <c r="AI19" s="86">
        <v>0</v>
      </c>
      <c r="AJ19" s="86">
        <v>0</v>
      </c>
      <c r="AK19" s="86">
        <v>0</v>
      </c>
      <c r="AL19" s="86">
        <v>0</v>
      </c>
      <c r="AM19" s="86">
        <v>0</v>
      </c>
      <c r="AN19" s="86">
        <v>0</v>
      </c>
      <c r="AO19" s="86">
        <v>0</v>
      </c>
      <c r="AP19" s="86">
        <v>0</v>
      </c>
      <c r="AQ19" s="86">
        <v>0</v>
      </c>
      <c r="AR19" s="86">
        <v>0</v>
      </c>
      <c r="AS19" s="86">
        <v>0</v>
      </c>
      <c r="AT19" s="86">
        <v>0</v>
      </c>
      <c r="AU19" s="86">
        <v>0</v>
      </c>
      <c r="AV19" s="86">
        <v>0</v>
      </c>
      <c r="AW19" s="86">
        <v>0</v>
      </c>
      <c r="AX19" s="86">
        <v>0</v>
      </c>
      <c r="AY19" s="86">
        <v>0</v>
      </c>
      <c r="AZ19" s="86">
        <v>0</v>
      </c>
      <c r="BA19" s="86">
        <v>0</v>
      </c>
      <c r="BB19" s="86">
        <v>0</v>
      </c>
      <c r="BC19" s="86">
        <v>0</v>
      </c>
      <c r="BD19" s="86">
        <v>0</v>
      </c>
      <c r="BE19" s="86">
        <v>0</v>
      </c>
      <c r="BF19" s="86">
        <v>0</v>
      </c>
      <c r="BG19" s="86">
        <v>0</v>
      </c>
      <c r="BH19" s="86">
        <v>0</v>
      </c>
      <c r="BI19" s="86">
        <v>0</v>
      </c>
      <c r="BJ19" s="86">
        <v>0</v>
      </c>
      <c r="BK19" s="86">
        <v>0</v>
      </c>
      <c r="BL19" s="86">
        <v>0</v>
      </c>
      <c r="BM19" s="86">
        <v>0</v>
      </c>
      <c r="BN19" s="86">
        <v>0</v>
      </c>
      <c r="BO19" s="86">
        <v>0</v>
      </c>
      <c r="BP19" s="86">
        <v>0</v>
      </c>
      <c r="BQ19" s="86">
        <v>0</v>
      </c>
      <c r="BR19" s="86">
        <v>0</v>
      </c>
      <c r="BS19" s="86">
        <v>0</v>
      </c>
      <c r="BT19" s="86">
        <v>0</v>
      </c>
      <c r="BU19" s="86">
        <v>0</v>
      </c>
      <c r="BV19" s="86">
        <v>0</v>
      </c>
      <c r="BW19" s="86">
        <v>0</v>
      </c>
      <c r="BX19" s="86">
        <v>0</v>
      </c>
      <c r="BY19" s="86">
        <v>0</v>
      </c>
      <c r="BZ19" s="86">
        <v>0</v>
      </c>
      <c r="CA19" s="86">
        <v>0</v>
      </c>
      <c r="CB19" s="86">
        <v>0</v>
      </c>
      <c r="CC19" s="86">
        <v>0</v>
      </c>
      <c r="CD19" s="86">
        <v>0</v>
      </c>
      <c r="CE19" s="86">
        <v>0</v>
      </c>
      <c r="CF19" s="86">
        <v>0</v>
      </c>
      <c r="CG19" s="86">
        <v>0</v>
      </c>
      <c r="CH19" s="86">
        <v>0</v>
      </c>
      <c r="CI19" s="86">
        <v>0</v>
      </c>
      <c r="CJ19" s="86">
        <v>0</v>
      </c>
      <c r="CK19" s="86">
        <v>0</v>
      </c>
      <c r="CL19" s="86">
        <v>0</v>
      </c>
      <c r="CM19" s="86">
        <v>0</v>
      </c>
      <c r="CN19" s="86">
        <v>0</v>
      </c>
      <c r="CO19" s="86">
        <v>0</v>
      </c>
      <c r="CP19" s="86">
        <v>0</v>
      </c>
      <c r="CQ19" s="86">
        <v>0</v>
      </c>
      <c r="CR19" s="86">
        <v>0</v>
      </c>
      <c r="CS19" s="86">
        <v>0</v>
      </c>
      <c r="CT19" s="86">
        <v>0</v>
      </c>
      <c r="CU19" s="86">
        <v>0</v>
      </c>
      <c r="CV19" s="86">
        <v>0</v>
      </c>
      <c r="CW19" s="86">
        <v>0</v>
      </c>
      <c r="CX19" s="86">
        <v>0</v>
      </c>
      <c r="CY19" s="86">
        <v>0</v>
      </c>
      <c r="CZ19" s="86">
        <v>0</v>
      </c>
      <c r="DA19" s="86">
        <v>0</v>
      </c>
      <c r="DB19" s="86">
        <v>0</v>
      </c>
      <c r="DC19" s="86">
        <v>0</v>
      </c>
      <c r="DD19" s="86">
        <v>0</v>
      </c>
      <c r="DE19" s="86">
        <v>0</v>
      </c>
      <c r="DF19" s="86">
        <v>0</v>
      </c>
      <c r="DG19" s="86">
        <v>0</v>
      </c>
      <c r="DH19" s="86">
        <v>0</v>
      </c>
    </row>
    <row r="20" spans="1:112" ht="21.75" customHeight="1">
      <c r="A20" s="55"/>
      <c r="B20" s="55" t="s">
        <v>108</v>
      </c>
      <c r="C20" s="91"/>
      <c r="D20" s="92"/>
      <c r="E20" s="55" t="s">
        <v>109</v>
      </c>
      <c r="F20" s="86">
        <v>1881</v>
      </c>
      <c r="G20" s="86">
        <v>1881</v>
      </c>
      <c r="H20" s="118">
        <v>0</v>
      </c>
      <c r="I20" s="86">
        <v>0</v>
      </c>
      <c r="J20" s="86">
        <v>0</v>
      </c>
      <c r="K20" s="86">
        <v>0</v>
      </c>
      <c r="L20" s="86">
        <v>0</v>
      </c>
      <c r="M20" s="86">
        <v>0</v>
      </c>
      <c r="N20" s="86">
        <v>0</v>
      </c>
      <c r="O20" s="86">
        <v>1824</v>
      </c>
      <c r="P20" s="86">
        <v>0</v>
      </c>
      <c r="Q20" s="86">
        <v>56</v>
      </c>
      <c r="R20" s="86">
        <v>0</v>
      </c>
      <c r="S20" s="86">
        <v>0</v>
      </c>
      <c r="T20" s="86">
        <v>0</v>
      </c>
      <c r="U20" s="86">
        <v>0</v>
      </c>
      <c r="V20" s="86">
        <v>0</v>
      </c>
      <c r="W20" s="86">
        <v>0</v>
      </c>
      <c r="X20" s="86">
        <v>0</v>
      </c>
      <c r="Y20" s="86">
        <v>0</v>
      </c>
      <c r="Z20" s="86">
        <v>0</v>
      </c>
      <c r="AA20" s="86">
        <v>0</v>
      </c>
      <c r="AB20" s="86">
        <v>0</v>
      </c>
      <c r="AC20" s="86">
        <v>0</v>
      </c>
      <c r="AD20" s="86">
        <v>0</v>
      </c>
      <c r="AE20" s="86">
        <v>0</v>
      </c>
      <c r="AF20" s="86">
        <v>0</v>
      </c>
      <c r="AG20" s="86">
        <v>0</v>
      </c>
      <c r="AH20" s="86">
        <v>0</v>
      </c>
      <c r="AI20" s="86">
        <v>0</v>
      </c>
      <c r="AJ20" s="86">
        <v>0</v>
      </c>
      <c r="AK20" s="86">
        <v>0</v>
      </c>
      <c r="AL20" s="86">
        <v>0</v>
      </c>
      <c r="AM20" s="86">
        <v>0</v>
      </c>
      <c r="AN20" s="86">
        <v>0</v>
      </c>
      <c r="AO20" s="86">
        <v>0</v>
      </c>
      <c r="AP20" s="86">
        <v>0</v>
      </c>
      <c r="AQ20" s="86">
        <v>0</v>
      </c>
      <c r="AR20" s="86">
        <v>0</v>
      </c>
      <c r="AS20" s="86">
        <v>0</v>
      </c>
      <c r="AT20" s="86">
        <v>0</v>
      </c>
      <c r="AU20" s="86">
        <v>0</v>
      </c>
      <c r="AV20" s="86">
        <v>0</v>
      </c>
      <c r="AW20" s="86">
        <v>0</v>
      </c>
      <c r="AX20" s="86">
        <v>0</v>
      </c>
      <c r="AY20" s="86">
        <v>0</v>
      </c>
      <c r="AZ20" s="86">
        <v>0</v>
      </c>
      <c r="BA20" s="86">
        <v>0</v>
      </c>
      <c r="BB20" s="86">
        <v>0</v>
      </c>
      <c r="BC20" s="86">
        <v>0</v>
      </c>
      <c r="BD20" s="86">
        <v>0</v>
      </c>
      <c r="BE20" s="86">
        <v>0</v>
      </c>
      <c r="BF20" s="86">
        <v>0</v>
      </c>
      <c r="BG20" s="86">
        <v>0</v>
      </c>
      <c r="BH20" s="86">
        <v>0</v>
      </c>
      <c r="BI20" s="86">
        <v>0</v>
      </c>
      <c r="BJ20" s="86">
        <v>0</v>
      </c>
      <c r="BK20" s="86">
        <v>0</v>
      </c>
      <c r="BL20" s="86">
        <v>0</v>
      </c>
      <c r="BM20" s="86">
        <v>0</v>
      </c>
      <c r="BN20" s="86">
        <v>0</v>
      </c>
      <c r="BO20" s="86">
        <v>0</v>
      </c>
      <c r="BP20" s="86">
        <v>0</v>
      </c>
      <c r="BQ20" s="86">
        <v>0</v>
      </c>
      <c r="BR20" s="86">
        <v>0</v>
      </c>
      <c r="BS20" s="86">
        <v>0</v>
      </c>
      <c r="BT20" s="86">
        <v>0</v>
      </c>
      <c r="BU20" s="86">
        <v>0</v>
      </c>
      <c r="BV20" s="86">
        <v>0</v>
      </c>
      <c r="BW20" s="86">
        <v>0</v>
      </c>
      <c r="BX20" s="86">
        <v>0</v>
      </c>
      <c r="BY20" s="86">
        <v>0</v>
      </c>
      <c r="BZ20" s="86">
        <v>0</v>
      </c>
      <c r="CA20" s="86">
        <v>0</v>
      </c>
      <c r="CB20" s="86">
        <v>0</v>
      </c>
      <c r="CC20" s="86">
        <v>0</v>
      </c>
      <c r="CD20" s="86">
        <v>0</v>
      </c>
      <c r="CE20" s="86">
        <v>0</v>
      </c>
      <c r="CF20" s="86">
        <v>0</v>
      </c>
      <c r="CG20" s="86">
        <v>0</v>
      </c>
      <c r="CH20" s="86">
        <v>0</v>
      </c>
      <c r="CI20" s="86">
        <v>0</v>
      </c>
      <c r="CJ20" s="86">
        <v>0</v>
      </c>
      <c r="CK20" s="86">
        <v>0</v>
      </c>
      <c r="CL20" s="86">
        <v>0</v>
      </c>
      <c r="CM20" s="86">
        <v>0</v>
      </c>
      <c r="CN20" s="86">
        <v>0</v>
      </c>
      <c r="CO20" s="86">
        <v>0</v>
      </c>
      <c r="CP20" s="86">
        <v>0</v>
      </c>
      <c r="CQ20" s="86">
        <v>0</v>
      </c>
      <c r="CR20" s="86">
        <v>0</v>
      </c>
      <c r="CS20" s="86">
        <v>0</v>
      </c>
      <c r="CT20" s="86">
        <v>0</v>
      </c>
      <c r="CU20" s="86">
        <v>0</v>
      </c>
      <c r="CV20" s="86">
        <v>0</v>
      </c>
      <c r="CW20" s="86">
        <v>0</v>
      </c>
      <c r="CX20" s="86">
        <v>0</v>
      </c>
      <c r="CY20" s="86">
        <v>0</v>
      </c>
      <c r="CZ20" s="86">
        <v>0</v>
      </c>
      <c r="DA20" s="86">
        <v>0</v>
      </c>
      <c r="DB20" s="86">
        <v>0</v>
      </c>
      <c r="DC20" s="86">
        <v>0</v>
      </c>
      <c r="DD20" s="86">
        <v>0</v>
      </c>
      <c r="DE20" s="86">
        <v>0</v>
      </c>
      <c r="DF20" s="86">
        <v>0</v>
      </c>
      <c r="DG20" s="86">
        <v>0</v>
      </c>
      <c r="DH20" s="86">
        <v>0</v>
      </c>
    </row>
    <row r="21" spans="1:112" ht="21.75" customHeight="1">
      <c r="A21" s="55" t="s">
        <v>110</v>
      </c>
      <c r="B21" s="55" t="s">
        <v>111</v>
      </c>
      <c r="C21" s="91" t="s">
        <v>112</v>
      </c>
      <c r="D21" s="92" t="s">
        <v>90</v>
      </c>
      <c r="E21" s="55" t="s">
        <v>113</v>
      </c>
      <c r="F21" s="86">
        <v>1881</v>
      </c>
      <c r="G21" s="86">
        <v>1881</v>
      </c>
      <c r="H21" s="118">
        <v>0</v>
      </c>
      <c r="I21" s="86">
        <v>0</v>
      </c>
      <c r="J21" s="86">
        <v>0</v>
      </c>
      <c r="K21" s="86">
        <v>0</v>
      </c>
      <c r="L21" s="86">
        <v>0</v>
      </c>
      <c r="M21" s="86">
        <v>0</v>
      </c>
      <c r="N21" s="86">
        <v>0</v>
      </c>
      <c r="O21" s="86">
        <v>1824</v>
      </c>
      <c r="P21" s="86">
        <v>0</v>
      </c>
      <c r="Q21" s="86">
        <v>56</v>
      </c>
      <c r="R21" s="86">
        <v>0</v>
      </c>
      <c r="S21" s="86">
        <v>0</v>
      </c>
      <c r="T21" s="86">
        <v>0</v>
      </c>
      <c r="U21" s="86">
        <v>0</v>
      </c>
      <c r="V21" s="86">
        <v>0</v>
      </c>
      <c r="W21" s="86">
        <v>0</v>
      </c>
      <c r="X21" s="86">
        <v>0</v>
      </c>
      <c r="Y21" s="86">
        <v>0</v>
      </c>
      <c r="Z21" s="86">
        <v>0</v>
      </c>
      <c r="AA21" s="86">
        <v>0</v>
      </c>
      <c r="AB21" s="86">
        <v>0</v>
      </c>
      <c r="AC21" s="86">
        <v>0</v>
      </c>
      <c r="AD21" s="86">
        <v>0</v>
      </c>
      <c r="AE21" s="86">
        <v>0</v>
      </c>
      <c r="AF21" s="86">
        <v>0</v>
      </c>
      <c r="AG21" s="86">
        <v>0</v>
      </c>
      <c r="AH21" s="86">
        <v>0</v>
      </c>
      <c r="AI21" s="86">
        <v>0</v>
      </c>
      <c r="AJ21" s="86">
        <v>0</v>
      </c>
      <c r="AK21" s="86">
        <v>0</v>
      </c>
      <c r="AL21" s="86">
        <v>0</v>
      </c>
      <c r="AM21" s="86">
        <v>0</v>
      </c>
      <c r="AN21" s="86">
        <v>0</v>
      </c>
      <c r="AO21" s="86">
        <v>0</v>
      </c>
      <c r="AP21" s="86">
        <v>0</v>
      </c>
      <c r="AQ21" s="86">
        <v>0</v>
      </c>
      <c r="AR21" s="86">
        <v>0</v>
      </c>
      <c r="AS21" s="86">
        <v>0</v>
      </c>
      <c r="AT21" s="86">
        <v>0</v>
      </c>
      <c r="AU21" s="86">
        <v>0</v>
      </c>
      <c r="AV21" s="86">
        <v>0</v>
      </c>
      <c r="AW21" s="86">
        <v>0</v>
      </c>
      <c r="AX21" s="86">
        <v>0</v>
      </c>
      <c r="AY21" s="86">
        <v>0</v>
      </c>
      <c r="AZ21" s="86">
        <v>0</v>
      </c>
      <c r="BA21" s="86">
        <v>0</v>
      </c>
      <c r="BB21" s="86">
        <v>0</v>
      </c>
      <c r="BC21" s="86">
        <v>0</v>
      </c>
      <c r="BD21" s="86">
        <v>0</v>
      </c>
      <c r="BE21" s="86">
        <v>0</v>
      </c>
      <c r="BF21" s="86">
        <v>0</v>
      </c>
      <c r="BG21" s="86">
        <v>0</v>
      </c>
      <c r="BH21" s="86">
        <v>0</v>
      </c>
      <c r="BI21" s="86">
        <v>0</v>
      </c>
      <c r="BJ21" s="86">
        <v>0</v>
      </c>
      <c r="BK21" s="86">
        <v>0</v>
      </c>
      <c r="BL21" s="86">
        <v>0</v>
      </c>
      <c r="BM21" s="86">
        <v>0</v>
      </c>
      <c r="BN21" s="86">
        <v>0</v>
      </c>
      <c r="BO21" s="86">
        <v>0</v>
      </c>
      <c r="BP21" s="86">
        <v>0</v>
      </c>
      <c r="BQ21" s="86">
        <v>0</v>
      </c>
      <c r="BR21" s="86">
        <v>0</v>
      </c>
      <c r="BS21" s="86">
        <v>0</v>
      </c>
      <c r="BT21" s="86">
        <v>0</v>
      </c>
      <c r="BU21" s="86">
        <v>0</v>
      </c>
      <c r="BV21" s="86">
        <v>0</v>
      </c>
      <c r="BW21" s="86">
        <v>0</v>
      </c>
      <c r="BX21" s="86">
        <v>0</v>
      </c>
      <c r="BY21" s="86">
        <v>0</v>
      </c>
      <c r="BZ21" s="86">
        <v>0</v>
      </c>
      <c r="CA21" s="86">
        <v>0</v>
      </c>
      <c r="CB21" s="86">
        <v>0</v>
      </c>
      <c r="CC21" s="86">
        <v>0</v>
      </c>
      <c r="CD21" s="86">
        <v>0</v>
      </c>
      <c r="CE21" s="86">
        <v>0</v>
      </c>
      <c r="CF21" s="86">
        <v>0</v>
      </c>
      <c r="CG21" s="86">
        <v>0</v>
      </c>
      <c r="CH21" s="86">
        <v>0</v>
      </c>
      <c r="CI21" s="86">
        <v>0</v>
      </c>
      <c r="CJ21" s="86">
        <v>0</v>
      </c>
      <c r="CK21" s="86">
        <v>0</v>
      </c>
      <c r="CL21" s="86">
        <v>0</v>
      </c>
      <c r="CM21" s="86">
        <v>0</v>
      </c>
      <c r="CN21" s="86">
        <v>0</v>
      </c>
      <c r="CO21" s="86">
        <v>0</v>
      </c>
      <c r="CP21" s="86">
        <v>0</v>
      </c>
      <c r="CQ21" s="86">
        <v>0</v>
      </c>
      <c r="CR21" s="86">
        <v>0</v>
      </c>
      <c r="CS21" s="86">
        <v>0</v>
      </c>
      <c r="CT21" s="86">
        <v>0</v>
      </c>
      <c r="CU21" s="86">
        <v>0</v>
      </c>
      <c r="CV21" s="86">
        <v>0</v>
      </c>
      <c r="CW21" s="86">
        <v>0</v>
      </c>
      <c r="CX21" s="86">
        <v>0</v>
      </c>
      <c r="CY21" s="86">
        <v>0</v>
      </c>
      <c r="CZ21" s="86">
        <v>0</v>
      </c>
      <c r="DA21" s="86">
        <v>0</v>
      </c>
      <c r="DB21" s="86">
        <v>0</v>
      </c>
      <c r="DC21" s="86">
        <v>0</v>
      </c>
      <c r="DD21" s="86">
        <v>0</v>
      </c>
      <c r="DE21" s="86">
        <v>0</v>
      </c>
      <c r="DF21" s="86">
        <v>0</v>
      </c>
      <c r="DG21" s="86">
        <v>0</v>
      </c>
      <c r="DH21" s="86">
        <v>0</v>
      </c>
    </row>
    <row r="22" spans="1:112" ht="21.75" customHeight="1">
      <c r="A22" s="55" t="s">
        <v>114</v>
      </c>
      <c r="B22" s="55"/>
      <c r="C22" s="91"/>
      <c r="D22" s="92"/>
      <c r="E22" s="55" t="s">
        <v>115</v>
      </c>
      <c r="F22" s="86">
        <v>3057</v>
      </c>
      <c r="G22" s="86">
        <v>3057</v>
      </c>
      <c r="H22" s="118">
        <v>0</v>
      </c>
      <c r="I22" s="86">
        <v>0</v>
      </c>
      <c r="J22" s="86">
        <v>0</v>
      </c>
      <c r="K22" s="86">
        <v>0</v>
      </c>
      <c r="L22" s="86">
        <v>0</v>
      </c>
      <c r="M22" s="86">
        <v>0</v>
      </c>
      <c r="N22" s="86">
        <v>0</v>
      </c>
      <c r="O22" s="86">
        <v>0</v>
      </c>
      <c r="P22" s="86">
        <v>0</v>
      </c>
      <c r="Q22" s="86">
        <v>0</v>
      </c>
      <c r="R22" s="86">
        <v>3057</v>
      </c>
      <c r="S22" s="86">
        <v>0</v>
      </c>
      <c r="T22" s="86">
        <v>0</v>
      </c>
      <c r="U22" s="86">
        <v>0</v>
      </c>
      <c r="V22" s="86">
        <v>0</v>
      </c>
      <c r="W22" s="86">
        <v>0</v>
      </c>
      <c r="X22" s="86">
        <v>0</v>
      </c>
      <c r="Y22" s="86">
        <v>0</v>
      </c>
      <c r="Z22" s="86">
        <v>0</v>
      </c>
      <c r="AA22" s="86">
        <v>0</v>
      </c>
      <c r="AB22" s="86">
        <v>0</v>
      </c>
      <c r="AC22" s="86">
        <v>0</v>
      </c>
      <c r="AD22" s="86">
        <v>0</v>
      </c>
      <c r="AE22" s="86">
        <v>0</v>
      </c>
      <c r="AF22" s="86">
        <v>0</v>
      </c>
      <c r="AG22" s="86">
        <v>0</v>
      </c>
      <c r="AH22" s="86">
        <v>0</v>
      </c>
      <c r="AI22" s="86">
        <v>0</v>
      </c>
      <c r="AJ22" s="86">
        <v>0</v>
      </c>
      <c r="AK22" s="86">
        <v>0</v>
      </c>
      <c r="AL22" s="86">
        <v>0</v>
      </c>
      <c r="AM22" s="86">
        <v>0</v>
      </c>
      <c r="AN22" s="86">
        <v>0</v>
      </c>
      <c r="AO22" s="86">
        <v>0</v>
      </c>
      <c r="AP22" s="86">
        <v>0</v>
      </c>
      <c r="AQ22" s="86">
        <v>0</v>
      </c>
      <c r="AR22" s="86">
        <v>0</v>
      </c>
      <c r="AS22" s="86">
        <v>0</v>
      </c>
      <c r="AT22" s="86">
        <v>0</v>
      </c>
      <c r="AU22" s="86">
        <v>0</v>
      </c>
      <c r="AV22" s="86">
        <v>0</v>
      </c>
      <c r="AW22" s="86">
        <v>0</v>
      </c>
      <c r="AX22" s="86">
        <v>0</v>
      </c>
      <c r="AY22" s="86">
        <v>0</v>
      </c>
      <c r="AZ22" s="86">
        <v>0</v>
      </c>
      <c r="BA22" s="86">
        <v>0</v>
      </c>
      <c r="BB22" s="86">
        <v>0</v>
      </c>
      <c r="BC22" s="86">
        <v>0</v>
      </c>
      <c r="BD22" s="86">
        <v>0</v>
      </c>
      <c r="BE22" s="86">
        <v>0</v>
      </c>
      <c r="BF22" s="86">
        <v>0</v>
      </c>
      <c r="BG22" s="86">
        <v>0</v>
      </c>
      <c r="BH22" s="86">
        <v>0</v>
      </c>
      <c r="BI22" s="86">
        <v>0</v>
      </c>
      <c r="BJ22" s="86">
        <v>0</v>
      </c>
      <c r="BK22" s="86">
        <v>0</v>
      </c>
      <c r="BL22" s="86">
        <v>0</v>
      </c>
      <c r="BM22" s="86">
        <v>0</v>
      </c>
      <c r="BN22" s="86">
        <v>0</v>
      </c>
      <c r="BO22" s="86">
        <v>0</v>
      </c>
      <c r="BP22" s="86">
        <v>0</v>
      </c>
      <c r="BQ22" s="86">
        <v>0</v>
      </c>
      <c r="BR22" s="86">
        <v>0</v>
      </c>
      <c r="BS22" s="86">
        <v>0</v>
      </c>
      <c r="BT22" s="86">
        <v>0</v>
      </c>
      <c r="BU22" s="86">
        <v>0</v>
      </c>
      <c r="BV22" s="86">
        <v>0</v>
      </c>
      <c r="BW22" s="86">
        <v>0</v>
      </c>
      <c r="BX22" s="86">
        <v>0</v>
      </c>
      <c r="BY22" s="86">
        <v>0</v>
      </c>
      <c r="BZ22" s="86">
        <v>0</v>
      </c>
      <c r="CA22" s="86">
        <v>0</v>
      </c>
      <c r="CB22" s="86">
        <v>0</v>
      </c>
      <c r="CC22" s="86">
        <v>0</v>
      </c>
      <c r="CD22" s="86">
        <v>0</v>
      </c>
      <c r="CE22" s="86">
        <v>0</v>
      </c>
      <c r="CF22" s="86">
        <v>0</v>
      </c>
      <c r="CG22" s="86">
        <v>0</v>
      </c>
      <c r="CH22" s="86">
        <v>0</v>
      </c>
      <c r="CI22" s="86">
        <v>0</v>
      </c>
      <c r="CJ22" s="86">
        <v>0</v>
      </c>
      <c r="CK22" s="86">
        <v>0</v>
      </c>
      <c r="CL22" s="86">
        <v>0</v>
      </c>
      <c r="CM22" s="86">
        <v>0</v>
      </c>
      <c r="CN22" s="86">
        <v>0</v>
      </c>
      <c r="CO22" s="86">
        <v>0</v>
      </c>
      <c r="CP22" s="86">
        <v>0</v>
      </c>
      <c r="CQ22" s="86">
        <v>0</v>
      </c>
      <c r="CR22" s="86">
        <v>0</v>
      </c>
      <c r="CS22" s="86">
        <v>0</v>
      </c>
      <c r="CT22" s="86">
        <v>0</v>
      </c>
      <c r="CU22" s="86">
        <v>0</v>
      </c>
      <c r="CV22" s="86">
        <v>0</v>
      </c>
      <c r="CW22" s="86">
        <v>0</v>
      </c>
      <c r="CX22" s="86">
        <v>0</v>
      </c>
      <c r="CY22" s="86">
        <v>0</v>
      </c>
      <c r="CZ22" s="86">
        <v>0</v>
      </c>
      <c r="DA22" s="86">
        <v>0</v>
      </c>
      <c r="DB22" s="86">
        <v>0</v>
      </c>
      <c r="DC22" s="86">
        <v>0</v>
      </c>
      <c r="DD22" s="86">
        <v>0</v>
      </c>
      <c r="DE22" s="86">
        <v>0</v>
      </c>
      <c r="DF22" s="86">
        <v>0</v>
      </c>
      <c r="DG22" s="86">
        <v>0</v>
      </c>
      <c r="DH22" s="86">
        <v>0</v>
      </c>
    </row>
    <row r="23" spans="1:112" ht="21.75" customHeight="1">
      <c r="A23" s="55"/>
      <c r="B23" s="55" t="s">
        <v>112</v>
      </c>
      <c r="C23" s="91"/>
      <c r="D23" s="92"/>
      <c r="E23" s="55" t="s">
        <v>116</v>
      </c>
      <c r="F23" s="86">
        <v>3057</v>
      </c>
      <c r="G23" s="86">
        <v>3057</v>
      </c>
      <c r="H23" s="118">
        <v>0</v>
      </c>
      <c r="I23" s="86">
        <v>0</v>
      </c>
      <c r="J23" s="86">
        <v>0</v>
      </c>
      <c r="K23" s="86">
        <v>0</v>
      </c>
      <c r="L23" s="86">
        <v>0</v>
      </c>
      <c r="M23" s="86">
        <v>0</v>
      </c>
      <c r="N23" s="86">
        <v>0</v>
      </c>
      <c r="O23" s="86">
        <v>0</v>
      </c>
      <c r="P23" s="86">
        <v>0</v>
      </c>
      <c r="Q23" s="86">
        <v>0</v>
      </c>
      <c r="R23" s="86">
        <v>3057</v>
      </c>
      <c r="S23" s="86">
        <v>0</v>
      </c>
      <c r="T23" s="86">
        <v>0</v>
      </c>
      <c r="U23" s="86">
        <v>0</v>
      </c>
      <c r="V23" s="86">
        <v>0</v>
      </c>
      <c r="W23" s="86">
        <v>0</v>
      </c>
      <c r="X23" s="86">
        <v>0</v>
      </c>
      <c r="Y23" s="86">
        <v>0</v>
      </c>
      <c r="Z23" s="86">
        <v>0</v>
      </c>
      <c r="AA23" s="86">
        <v>0</v>
      </c>
      <c r="AB23" s="86">
        <v>0</v>
      </c>
      <c r="AC23" s="86">
        <v>0</v>
      </c>
      <c r="AD23" s="86">
        <v>0</v>
      </c>
      <c r="AE23" s="86">
        <v>0</v>
      </c>
      <c r="AF23" s="86">
        <v>0</v>
      </c>
      <c r="AG23" s="86">
        <v>0</v>
      </c>
      <c r="AH23" s="86">
        <v>0</v>
      </c>
      <c r="AI23" s="86">
        <v>0</v>
      </c>
      <c r="AJ23" s="86">
        <v>0</v>
      </c>
      <c r="AK23" s="86">
        <v>0</v>
      </c>
      <c r="AL23" s="86">
        <v>0</v>
      </c>
      <c r="AM23" s="86">
        <v>0</v>
      </c>
      <c r="AN23" s="86">
        <v>0</v>
      </c>
      <c r="AO23" s="86">
        <v>0</v>
      </c>
      <c r="AP23" s="86">
        <v>0</v>
      </c>
      <c r="AQ23" s="86">
        <v>0</v>
      </c>
      <c r="AR23" s="86">
        <v>0</v>
      </c>
      <c r="AS23" s="86">
        <v>0</v>
      </c>
      <c r="AT23" s="86">
        <v>0</v>
      </c>
      <c r="AU23" s="86">
        <v>0</v>
      </c>
      <c r="AV23" s="86">
        <v>0</v>
      </c>
      <c r="AW23" s="86">
        <v>0</v>
      </c>
      <c r="AX23" s="86">
        <v>0</v>
      </c>
      <c r="AY23" s="86">
        <v>0</v>
      </c>
      <c r="AZ23" s="86">
        <v>0</v>
      </c>
      <c r="BA23" s="86">
        <v>0</v>
      </c>
      <c r="BB23" s="86">
        <v>0</v>
      </c>
      <c r="BC23" s="86">
        <v>0</v>
      </c>
      <c r="BD23" s="86">
        <v>0</v>
      </c>
      <c r="BE23" s="86">
        <v>0</v>
      </c>
      <c r="BF23" s="86">
        <v>0</v>
      </c>
      <c r="BG23" s="86">
        <v>0</v>
      </c>
      <c r="BH23" s="86">
        <v>0</v>
      </c>
      <c r="BI23" s="86">
        <v>0</v>
      </c>
      <c r="BJ23" s="86">
        <v>0</v>
      </c>
      <c r="BK23" s="86">
        <v>0</v>
      </c>
      <c r="BL23" s="86">
        <v>0</v>
      </c>
      <c r="BM23" s="86">
        <v>0</v>
      </c>
      <c r="BN23" s="86">
        <v>0</v>
      </c>
      <c r="BO23" s="86">
        <v>0</v>
      </c>
      <c r="BP23" s="86">
        <v>0</v>
      </c>
      <c r="BQ23" s="86">
        <v>0</v>
      </c>
      <c r="BR23" s="86">
        <v>0</v>
      </c>
      <c r="BS23" s="86">
        <v>0</v>
      </c>
      <c r="BT23" s="86">
        <v>0</v>
      </c>
      <c r="BU23" s="86">
        <v>0</v>
      </c>
      <c r="BV23" s="86">
        <v>0</v>
      </c>
      <c r="BW23" s="86">
        <v>0</v>
      </c>
      <c r="BX23" s="86">
        <v>0</v>
      </c>
      <c r="BY23" s="86">
        <v>0</v>
      </c>
      <c r="BZ23" s="86">
        <v>0</v>
      </c>
      <c r="CA23" s="86">
        <v>0</v>
      </c>
      <c r="CB23" s="86">
        <v>0</v>
      </c>
      <c r="CC23" s="86">
        <v>0</v>
      </c>
      <c r="CD23" s="86">
        <v>0</v>
      </c>
      <c r="CE23" s="86">
        <v>0</v>
      </c>
      <c r="CF23" s="86">
        <v>0</v>
      </c>
      <c r="CG23" s="86">
        <v>0</v>
      </c>
      <c r="CH23" s="86">
        <v>0</v>
      </c>
      <c r="CI23" s="86">
        <v>0</v>
      </c>
      <c r="CJ23" s="86">
        <v>0</v>
      </c>
      <c r="CK23" s="86">
        <v>0</v>
      </c>
      <c r="CL23" s="86">
        <v>0</v>
      </c>
      <c r="CM23" s="86">
        <v>0</v>
      </c>
      <c r="CN23" s="86">
        <v>0</v>
      </c>
      <c r="CO23" s="86">
        <v>0</v>
      </c>
      <c r="CP23" s="86">
        <v>0</v>
      </c>
      <c r="CQ23" s="86">
        <v>0</v>
      </c>
      <c r="CR23" s="86">
        <v>0</v>
      </c>
      <c r="CS23" s="86">
        <v>0</v>
      </c>
      <c r="CT23" s="86">
        <v>0</v>
      </c>
      <c r="CU23" s="86">
        <v>0</v>
      </c>
      <c r="CV23" s="86">
        <v>0</v>
      </c>
      <c r="CW23" s="86">
        <v>0</v>
      </c>
      <c r="CX23" s="86">
        <v>0</v>
      </c>
      <c r="CY23" s="86">
        <v>0</v>
      </c>
      <c r="CZ23" s="86">
        <v>0</v>
      </c>
      <c r="DA23" s="86">
        <v>0</v>
      </c>
      <c r="DB23" s="86">
        <v>0</v>
      </c>
      <c r="DC23" s="86">
        <v>0</v>
      </c>
      <c r="DD23" s="86">
        <v>0</v>
      </c>
      <c r="DE23" s="86">
        <v>0</v>
      </c>
      <c r="DF23" s="86">
        <v>0</v>
      </c>
      <c r="DG23" s="86">
        <v>0</v>
      </c>
      <c r="DH23" s="86">
        <v>0</v>
      </c>
    </row>
    <row r="24" spans="1:112" ht="21.75" customHeight="1">
      <c r="A24" s="55" t="s">
        <v>117</v>
      </c>
      <c r="B24" s="55" t="s">
        <v>118</v>
      </c>
      <c r="C24" s="91" t="s">
        <v>119</v>
      </c>
      <c r="D24" s="92" t="s">
        <v>90</v>
      </c>
      <c r="E24" s="55" t="s">
        <v>120</v>
      </c>
      <c r="F24" s="86">
        <v>3057</v>
      </c>
      <c r="G24" s="86">
        <v>3057</v>
      </c>
      <c r="H24" s="118">
        <v>0</v>
      </c>
      <c r="I24" s="86">
        <v>0</v>
      </c>
      <c r="J24" s="86">
        <v>0</v>
      </c>
      <c r="K24" s="86">
        <v>0</v>
      </c>
      <c r="L24" s="86">
        <v>0</v>
      </c>
      <c r="M24" s="86">
        <v>0</v>
      </c>
      <c r="N24" s="86">
        <v>0</v>
      </c>
      <c r="O24" s="86">
        <v>0</v>
      </c>
      <c r="P24" s="86">
        <v>0</v>
      </c>
      <c r="Q24" s="86">
        <v>0</v>
      </c>
      <c r="R24" s="86">
        <v>3057</v>
      </c>
      <c r="S24" s="86">
        <v>0</v>
      </c>
      <c r="T24" s="86">
        <v>0</v>
      </c>
      <c r="U24" s="86">
        <v>0</v>
      </c>
      <c r="V24" s="86">
        <v>0</v>
      </c>
      <c r="W24" s="86">
        <v>0</v>
      </c>
      <c r="X24" s="86">
        <v>0</v>
      </c>
      <c r="Y24" s="86">
        <v>0</v>
      </c>
      <c r="Z24" s="86">
        <v>0</v>
      </c>
      <c r="AA24" s="86">
        <v>0</v>
      </c>
      <c r="AB24" s="86">
        <v>0</v>
      </c>
      <c r="AC24" s="86">
        <v>0</v>
      </c>
      <c r="AD24" s="86">
        <v>0</v>
      </c>
      <c r="AE24" s="86">
        <v>0</v>
      </c>
      <c r="AF24" s="86">
        <v>0</v>
      </c>
      <c r="AG24" s="86">
        <v>0</v>
      </c>
      <c r="AH24" s="86">
        <v>0</v>
      </c>
      <c r="AI24" s="86">
        <v>0</v>
      </c>
      <c r="AJ24" s="86">
        <v>0</v>
      </c>
      <c r="AK24" s="86">
        <v>0</v>
      </c>
      <c r="AL24" s="86">
        <v>0</v>
      </c>
      <c r="AM24" s="86">
        <v>0</v>
      </c>
      <c r="AN24" s="86">
        <v>0</v>
      </c>
      <c r="AO24" s="86">
        <v>0</v>
      </c>
      <c r="AP24" s="86">
        <v>0</v>
      </c>
      <c r="AQ24" s="86">
        <v>0</v>
      </c>
      <c r="AR24" s="86">
        <v>0</v>
      </c>
      <c r="AS24" s="86">
        <v>0</v>
      </c>
      <c r="AT24" s="86">
        <v>0</v>
      </c>
      <c r="AU24" s="86">
        <v>0</v>
      </c>
      <c r="AV24" s="86">
        <v>0</v>
      </c>
      <c r="AW24" s="86">
        <v>0</v>
      </c>
      <c r="AX24" s="86">
        <v>0</v>
      </c>
      <c r="AY24" s="86">
        <v>0</v>
      </c>
      <c r="AZ24" s="86">
        <v>0</v>
      </c>
      <c r="BA24" s="86">
        <v>0</v>
      </c>
      <c r="BB24" s="86">
        <v>0</v>
      </c>
      <c r="BC24" s="86">
        <v>0</v>
      </c>
      <c r="BD24" s="86">
        <v>0</v>
      </c>
      <c r="BE24" s="86">
        <v>0</v>
      </c>
      <c r="BF24" s="86">
        <v>0</v>
      </c>
      <c r="BG24" s="86">
        <v>0</v>
      </c>
      <c r="BH24" s="86">
        <v>0</v>
      </c>
      <c r="BI24" s="86">
        <v>0</v>
      </c>
      <c r="BJ24" s="86">
        <v>0</v>
      </c>
      <c r="BK24" s="86">
        <v>0</v>
      </c>
      <c r="BL24" s="86">
        <v>0</v>
      </c>
      <c r="BM24" s="86">
        <v>0</v>
      </c>
      <c r="BN24" s="86">
        <v>0</v>
      </c>
      <c r="BO24" s="86">
        <v>0</v>
      </c>
      <c r="BP24" s="86">
        <v>0</v>
      </c>
      <c r="BQ24" s="86">
        <v>0</v>
      </c>
      <c r="BR24" s="86">
        <v>0</v>
      </c>
      <c r="BS24" s="86">
        <v>0</v>
      </c>
      <c r="BT24" s="86">
        <v>0</v>
      </c>
      <c r="BU24" s="86">
        <v>0</v>
      </c>
      <c r="BV24" s="86">
        <v>0</v>
      </c>
      <c r="BW24" s="86">
        <v>0</v>
      </c>
      <c r="BX24" s="86">
        <v>0</v>
      </c>
      <c r="BY24" s="86">
        <v>0</v>
      </c>
      <c r="BZ24" s="86">
        <v>0</v>
      </c>
      <c r="CA24" s="86">
        <v>0</v>
      </c>
      <c r="CB24" s="86">
        <v>0</v>
      </c>
      <c r="CC24" s="86">
        <v>0</v>
      </c>
      <c r="CD24" s="86">
        <v>0</v>
      </c>
      <c r="CE24" s="86">
        <v>0</v>
      </c>
      <c r="CF24" s="86">
        <v>0</v>
      </c>
      <c r="CG24" s="86">
        <v>0</v>
      </c>
      <c r="CH24" s="86">
        <v>0</v>
      </c>
      <c r="CI24" s="86">
        <v>0</v>
      </c>
      <c r="CJ24" s="86">
        <v>0</v>
      </c>
      <c r="CK24" s="86">
        <v>0</v>
      </c>
      <c r="CL24" s="86">
        <v>0</v>
      </c>
      <c r="CM24" s="86">
        <v>0</v>
      </c>
      <c r="CN24" s="86">
        <v>0</v>
      </c>
      <c r="CO24" s="86">
        <v>0</v>
      </c>
      <c r="CP24" s="86">
        <v>0</v>
      </c>
      <c r="CQ24" s="86">
        <v>0</v>
      </c>
      <c r="CR24" s="86">
        <v>0</v>
      </c>
      <c r="CS24" s="86">
        <v>0</v>
      </c>
      <c r="CT24" s="86">
        <v>0</v>
      </c>
      <c r="CU24" s="86">
        <v>0</v>
      </c>
      <c r="CV24" s="86">
        <v>0</v>
      </c>
      <c r="CW24" s="86">
        <v>0</v>
      </c>
      <c r="CX24" s="86">
        <v>0</v>
      </c>
      <c r="CY24" s="86">
        <v>0</v>
      </c>
      <c r="CZ24" s="86">
        <v>0</v>
      </c>
      <c r="DA24" s="86">
        <v>0</v>
      </c>
      <c r="DB24" s="86">
        <v>0</v>
      </c>
      <c r="DC24" s="86">
        <v>0</v>
      </c>
      <c r="DD24" s="86">
        <v>0</v>
      </c>
      <c r="DE24" s="86">
        <v>0</v>
      </c>
      <c r="DF24" s="86">
        <v>0</v>
      </c>
      <c r="DG24" s="86">
        <v>0</v>
      </c>
      <c r="DH24" s="86">
        <v>0</v>
      </c>
    </row>
  </sheetData>
  <sheetProtection/>
  <mergeCells count="110">
    <mergeCell ref="A1:C1"/>
    <mergeCell ref="D6:D7"/>
    <mergeCell ref="E6:E7"/>
    <mergeCell ref="F5: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CA6:CA7"/>
    <mergeCell ref="CB6:CB7"/>
    <mergeCell ref="CC6:CC7"/>
    <mergeCell ref="CD6:CD7"/>
    <mergeCell ref="CE6:CE7"/>
    <mergeCell ref="CF6:CF7"/>
    <mergeCell ref="CG6:CG7"/>
    <mergeCell ref="CH6:CH7"/>
    <mergeCell ref="CI6:CI7"/>
    <mergeCell ref="CJ6:CJ7"/>
    <mergeCell ref="CK6:CK7"/>
    <mergeCell ref="CL6:CL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E6:DE7"/>
    <mergeCell ref="DF6:DF7"/>
    <mergeCell ref="DG6:DG7"/>
    <mergeCell ref="DH6:DH7"/>
  </mergeCells>
  <printOptions horizontalCentered="1"/>
  <pageMargins left="0.75" right="0.75" top="0.98" bottom="0.98" header="0.51" footer="0.51"/>
  <pageSetup fitToHeight="1" fitToWidth="1" orientation="landscape" paperSize="9" scale="93"/>
</worksheet>
</file>

<file path=xl/worksheets/sheet7.xml><?xml version="1.0" encoding="utf-8"?>
<worksheet xmlns="http://schemas.openxmlformats.org/spreadsheetml/2006/main" xmlns:r="http://schemas.openxmlformats.org/officeDocument/2006/relationships">
  <sheetPr>
    <pageSetUpPr fitToPage="1"/>
  </sheetPr>
  <dimension ref="A1:H32"/>
  <sheetViews>
    <sheetView showGridLines="0" showZeros="0" workbookViewId="0" topLeftCell="A1">
      <selection activeCell="E20" sqref="E20:E29"/>
    </sheetView>
  </sheetViews>
  <sheetFormatPr defaultColWidth="6.83203125" defaultRowHeight="12.75" customHeight="1"/>
  <cols>
    <col min="1" max="2" width="6.66015625" style="28" customWidth="1"/>
    <col min="3" max="3" width="12" style="28" customWidth="1"/>
    <col min="4" max="4" width="54.66015625" style="28" customWidth="1"/>
    <col min="5" max="7" width="17.66015625" style="28" customWidth="1"/>
    <col min="8" max="8" width="6.5" style="28" customWidth="1"/>
    <col min="9" max="16384" width="6.83203125" style="28" customWidth="1"/>
  </cols>
  <sheetData>
    <row r="1" spans="1:3" ht="24" customHeight="1">
      <c r="A1" s="97"/>
      <c r="B1" s="97"/>
      <c r="C1" s="97"/>
    </row>
    <row r="2" spans="1:8" ht="19.5" customHeight="1">
      <c r="A2" s="70"/>
      <c r="B2" s="70"/>
      <c r="C2" s="70"/>
      <c r="D2" s="71"/>
      <c r="E2" s="70"/>
      <c r="F2" s="70"/>
      <c r="G2" s="72" t="s">
        <v>264</v>
      </c>
      <c r="H2" s="89"/>
    </row>
    <row r="3" spans="1:8" ht="25.5" customHeight="1">
      <c r="A3" s="98" t="s">
        <v>265</v>
      </c>
      <c r="B3" s="99"/>
      <c r="C3" s="99"/>
      <c r="D3" s="99"/>
      <c r="E3" s="99"/>
      <c r="F3" s="99"/>
      <c r="G3" s="99"/>
      <c r="H3" s="89"/>
    </row>
    <row r="4" spans="1:8" ht="19.5" customHeight="1">
      <c r="A4" s="34" t="s">
        <v>5</v>
      </c>
      <c r="B4" s="35"/>
      <c r="C4" s="35"/>
      <c r="D4" s="35"/>
      <c r="E4" s="74"/>
      <c r="F4" s="74"/>
      <c r="G4" s="37" t="s">
        <v>6</v>
      </c>
      <c r="H4" s="89"/>
    </row>
    <row r="5" spans="1:8" ht="19.5" customHeight="1">
      <c r="A5" s="100" t="s">
        <v>266</v>
      </c>
      <c r="B5" s="100"/>
      <c r="C5" s="101"/>
      <c r="D5" s="101"/>
      <c r="E5" s="47" t="s">
        <v>123</v>
      </c>
      <c r="F5" s="47"/>
      <c r="G5" s="47"/>
      <c r="H5" s="89"/>
    </row>
    <row r="6" spans="1:8" ht="19.5" customHeight="1">
      <c r="A6" s="38" t="s">
        <v>68</v>
      </c>
      <c r="B6" s="102"/>
      <c r="C6" s="103" t="s">
        <v>69</v>
      </c>
      <c r="D6" s="104" t="s">
        <v>267</v>
      </c>
      <c r="E6" s="47" t="s">
        <v>58</v>
      </c>
      <c r="F6" s="41" t="s">
        <v>268</v>
      </c>
      <c r="G6" s="105" t="s">
        <v>269</v>
      </c>
      <c r="H6" s="89"/>
    </row>
    <row r="7" spans="1:8" ht="33.75" customHeight="1">
      <c r="A7" s="49" t="s">
        <v>78</v>
      </c>
      <c r="B7" s="50" t="s">
        <v>79</v>
      </c>
      <c r="C7" s="106"/>
      <c r="D7" s="107"/>
      <c r="E7" s="53"/>
      <c r="F7" s="54"/>
      <c r="G7" s="84"/>
      <c r="H7" s="89"/>
    </row>
    <row r="8" spans="1:8" ht="21.75" customHeight="1">
      <c r="A8" s="55"/>
      <c r="B8" s="91"/>
      <c r="C8" s="108"/>
      <c r="D8" s="92" t="s">
        <v>58</v>
      </c>
      <c r="E8" s="85">
        <v>53566</v>
      </c>
      <c r="F8" s="85">
        <v>48308</v>
      </c>
      <c r="G8" s="86">
        <v>5258</v>
      </c>
      <c r="H8" s="90"/>
    </row>
    <row r="9" spans="1:7" ht="21.75" customHeight="1">
      <c r="A9" s="55"/>
      <c r="B9" s="91"/>
      <c r="C9" s="108" t="s">
        <v>81</v>
      </c>
      <c r="D9" s="92" t="s">
        <v>82</v>
      </c>
      <c r="E9" s="85">
        <v>53566</v>
      </c>
      <c r="F9" s="85">
        <v>48308</v>
      </c>
      <c r="G9" s="86">
        <v>5258</v>
      </c>
    </row>
    <row r="10" spans="1:7" ht="21.75" customHeight="1">
      <c r="A10" s="55" t="s">
        <v>270</v>
      </c>
      <c r="B10" s="91"/>
      <c r="C10" s="108"/>
      <c r="D10" s="92" t="s">
        <v>271</v>
      </c>
      <c r="E10" s="85">
        <v>37702</v>
      </c>
      <c r="F10" s="85">
        <v>37702</v>
      </c>
      <c r="G10" s="86">
        <v>0</v>
      </c>
    </row>
    <row r="11" spans="1:7" ht="21.75" customHeight="1">
      <c r="A11" s="55" t="s">
        <v>272</v>
      </c>
      <c r="B11" s="91" t="s">
        <v>119</v>
      </c>
      <c r="C11" s="108" t="s">
        <v>90</v>
      </c>
      <c r="D11" s="92" t="s">
        <v>273</v>
      </c>
      <c r="E11" s="85">
        <v>14428</v>
      </c>
      <c r="F11" s="85">
        <v>14428</v>
      </c>
      <c r="G11" s="86">
        <v>0</v>
      </c>
    </row>
    <row r="12" spans="1:7" ht="21.75" customHeight="1">
      <c r="A12" s="55" t="s">
        <v>272</v>
      </c>
      <c r="B12" s="91" t="s">
        <v>112</v>
      </c>
      <c r="C12" s="108" t="s">
        <v>90</v>
      </c>
      <c r="D12" s="92" t="s">
        <v>274</v>
      </c>
      <c r="E12" s="85">
        <v>558</v>
      </c>
      <c r="F12" s="85">
        <v>558</v>
      </c>
      <c r="G12" s="86">
        <v>0</v>
      </c>
    </row>
    <row r="13" spans="1:7" ht="21.75" customHeight="1">
      <c r="A13" s="55" t="s">
        <v>272</v>
      </c>
      <c r="B13" s="91" t="s">
        <v>89</v>
      </c>
      <c r="C13" s="108" t="s">
        <v>90</v>
      </c>
      <c r="D13" s="92" t="s">
        <v>275</v>
      </c>
      <c r="E13" s="85">
        <v>1202</v>
      </c>
      <c r="F13" s="85">
        <v>1202</v>
      </c>
      <c r="G13" s="86">
        <v>0</v>
      </c>
    </row>
    <row r="14" spans="1:7" ht="21.75" customHeight="1">
      <c r="A14" s="55" t="s">
        <v>272</v>
      </c>
      <c r="B14" s="91" t="s">
        <v>276</v>
      </c>
      <c r="C14" s="108" t="s">
        <v>90</v>
      </c>
      <c r="D14" s="92" t="s">
        <v>277</v>
      </c>
      <c r="E14" s="85">
        <v>10490</v>
      </c>
      <c r="F14" s="85">
        <v>10490</v>
      </c>
      <c r="G14" s="86">
        <v>0</v>
      </c>
    </row>
    <row r="15" spans="1:7" ht="21.75" customHeight="1">
      <c r="A15" s="55" t="s">
        <v>272</v>
      </c>
      <c r="B15" s="91" t="s">
        <v>85</v>
      </c>
      <c r="C15" s="108" t="s">
        <v>90</v>
      </c>
      <c r="D15" s="92" t="s">
        <v>278</v>
      </c>
      <c r="E15" s="85">
        <v>5336</v>
      </c>
      <c r="F15" s="85">
        <v>5336</v>
      </c>
      <c r="G15" s="86">
        <v>0</v>
      </c>
    </row>
    <row r="16" spans="1:7" ht="21.75" customHeight="1">
      <c r="A16" s="55" t="s">
        <v>272</v>
      </c>
      <c r="B16" s="91" t="s">
        <v>279</v>
      </c>
      <c r="C16" s="108" t="s">
        <v>90</v>
      </c>
      <c r="D16" s="92" t="s">
        <v>280</v>
      </c>
      <c r="E16" s="85">
        <v>1824</v>
      </c>
      <c r="F16" s="85">
        <v>1824</v>
      </c>
      <c r="G16" s="86">
        <v>0</v>
      </c>
    </row>
    <row r="17" spans="1:7" ht="21.75" customHeight="1">
      <c r="A17" s="55" t="s">
        <v>272</v>
      </c>
      <c r="B17" s="91" t="s">
        <v>281</v>
      </c>
      <c r="C17" s="108" t="s">
        <v>90</v>
      </c>
      <c r="D17" s="92" t="s">
        <v>282</v>
      </c>
      <c r="E17" s="85">
        <v>806</v>
      </c>
      <c r="F17" s="85">
        <v>806</v>
      </c>
      <c r="G17" s="86">
        <v>0</v>
      </c>
    </row>
    <row r="18" spans="1:7" ht="21.75" customHeight="1">
      <c r="A18" s="55" t="s">
        <v>272</v>
      </c>
      <c r="B18" s="91" t="s">
        <v>283</v>
      </c>
      <c r="C18" s="108" t="s">
        <v>90</v>
      </c>
      <c r="D18" s="92" t="s">
        <v>284</v>
      </c>
      <c r="E18" s="85">
        <v>3057</v>
      </c>
      <c r="F18" s="85">
        <v>3057</v>
      </c>
      <c r="G18" s="86">
        <v>0</v>
      </c>
    </row>
    <row r="19" spans="1:7" ht="21.75" customHeight="1">
      <c r="A19" s="55" t="s">
        <v>285</v>
      </c>
      <c r="B19" s="91"/>
      <c r="C19" s="108"/>
      <c r="D19" s="92" t="s">
        <v>286</v>
      </c>
      <c r="E19" s="85">
        <v>5258</v>
      </c>
      <c r="F19" s="85">
        <v>0</v>
      </c>
      <c r="G19" s="86">
        <v>5258</v>
      </c>
    </row>
    <row r="20" spans="1:7" ht="21.75" customHeight="1">
      <c r="A20" s="55" t="s">
        <v>287</v>
      </c>
      <c r="B20" s="91" t="s">
        <v>119</v>
      </c>
      <c r="C20" s="108" t="s">
        <v>90</v>
      </c>
      <c r="D20" s="92" t="s">
        <v>288</v>
      </c>
      <c r="E20" s="85">
        <v>822</v>
      </c>
      <c r="F20" s="85">
        <v>0</v>
      </c>
      <c r="G20" s="86">
        <v>822</v>
      </c>
    </row>
    <row r="21" spans="1:7" ht="21.75" customHeight="1">
      <c r="A21" s="55" t="s">
        <v>287</v>
      </c>
      <c r="B21" s="91" t="s">
        <v>276</v>
      </c>
      <c r="C21" s="108" t="s">
        <v>90</v>
      </c>
      <c r="D21" s="92" t="s">
        <v>289</v>
      </c>
      <c r="E21" s="85">
        <v>350</v>
      </c>
      <c r="F21" s="85">
        <v>0</v>
      </c>
      <c r="G21" s="86">
        <v>350</v>
      </c>
    </row>
    <row r="22" spans="1:7" ht="21.75" customHeight="1">
      <c r="A22" s="55" t="s">
        <v>287</v>
      </c>
      <c r="B22" s="91" t="s">
        <v>108</v>
      </c>
      <c r="C22" s="108" t="s">
        <v>90</v>
      </c>
      <c r="D22" s="92" t="s">
        <v>290</v>
      </c>
      <c r="E22" s="85">
        <v>1518</v>
      </c>
      <c r="F22" s="85">
        <v>0</v>
      </c>
      <c r="G22" s="86">
        <v>1518</v>
      </c>
    </row>
    <row r="23" spans="1:7" ht="21.75" customHeight="1">
      <c r="A23" s="55" t="s">
        <v>287</v>
      </c>
      <c r="B23" s="91" t="s">
        <v>291</v>
      </c>
      <c r="C23" s="108" t="s">
        <v>90</v>
      </c>
      <c r="D23" s="92" t="s">
        <v>292</v>
      </c>
      <c r="E23" s="85">
        <v>150</v>
      </c>
      <c r="F23" s="85">
        <v>0</v>
      </c>
      <c r="G23" s="86">
        <v>150</v>
      </c>
    </row>
    <row r="24" spans="1:7" ht="21.75" customHeight="1">
      <c r="A24" s="55" t="s">
        <v>287</v>
      </c>
      <c r="B24" s="91" t="s">
        <v>293</v>
      </c>
      <c r="C24" s="108" t="s">
        <v>90</v>
      </c>
      <c r="D24" s="92" t="s">
        <v>294</v>
      </c>
      <c r="E24" s="85">
        <v>200</v>
      </c>
      <c r="F24" s="85">
        <v>0</v>
      </c>
      <c r="G24" s="86">
        <v>200</v>
      </c>
    </row>
    <row r="25" spans="1:7" ht="21.75" customHeight="1">
      <c r="A25" s="55" t="s">
        <v>287</v>
      </c>
      <c r="B25" s="91" t="s">
        <v>295</v>
      </c>
      <c r="C25" s="108" t="s">
        <v>90</v>
      </c>
      <c r="D25" s="92" t="s">
        <v>296</v>
      </c>
      <c r="E25" s="85">
        <v>300</v>
      </c>
      <c r="F25" s="85">
        <v>0</v>
      </c>
      <c r="G25" s="86">
        <v>300</v>
      </c>
    </row>
    <row r="26" spans="1:7" ht="21.75" customHeight="1">
      <c r="A26" s="55" t="s">
        <v>287</v>
      </c>
      <c r="B26" s="91" t="s">
        <v>297</v>
      </c>
      <c r="C26" s="108" t="s">
        <v>90</v>
      </c>
      <c r="D26" s="92" t="s">
        <v>298</v>
      </c>
      <c r="E26" s="85">
        <v>306</v>
      </c>
      <c r="F26" s="85">
        <v>0</v>
      </c>
      <c r="G26" s="86">
        <v>306</v>
      </c>
    </row>
    <row r="27" spans="1:7" ht="21.75" customHeight="1">
      <c r="A27" s="55" t="s">
        <v>287</v>
      </c>
      <c r="B27" s="91" t="s">
        <v>299</v>
      </c>
      <c r="C27" s="108" t="s">
        <v>90</v>
      </c>
      <c r="D27" s="92" t="s">
        <v>300</v>
      </c>
      <c r="E27" s="85">
        <v>577</v>
      </c>
      <c r="F27" s="85">
        <v>0</v>
      </c>
      <c r="G27" s="86">
        <v>577</v>
      </c>
    </row>
    <row r="28" spans="1:7" ht="21.75" customHeight="1">
      <c r="A28" s="55" t="s">
        <v>287</v>
      </c>
      <c r="B28" s="91" t="s">
        <v>301</v>
      </c>
      <c r="C28" s="108" t="s">
        <v>90</v>
      </c>
      <c r="D28" s="92" t="s">
        <v>302</v>
      </c>
      <c r="E28" s="85">
        <v>1000</v>
      </c>
      <c r="F28" s="85">
        <v>0</v>
      </c>
      <c r="G28" s="86">
        <v>1000</v>
      </c>
    </row>
    <row r="29" spans="1:7" ht="21.75" customHeight="1">
      <c r="A29" s="55" t="s">
        <v>287</v>
      </c>
      <c r="B29" s="91" t="s">
        <v>303</v>
      </c>
      <c r="C29" s="108" t="s">
        <v>90</v>
      </c>
      <c r="D29" s="92" t="s">
        <v>304</v>
      </c>
      <c r="E29" s="85">
        <v>36</v>
      </c>
      <c r="F29" s="85">
        <v>0</v>
      </c>
      <c r="G29" s="86">
        <v>36</v>
      </c>
    </row>
    <row r="30" spans="1:7" ht="21.75" customHeight="1">
      <c r="A30" s="55" t="s">
        <v>305</v>
      </c>
      <c r="B30" s="91"/>
      <c r="C30" s="108"/>
      <c r="D30" s="92" t="s">
        <v>306</v>
      </c>
      <c r="E30" s="85">
        <v>10607</v>
      </c>
      <c r="F30" s="85">
        <v>10607</v>
      </c>
      <c r="G30" s="86">
        <v>0</v>
      </c>
    </row>
    <row r="31" spans="1:7" ht="21.75" customHeight="1">
      <c r="A31" s="55" t="s">
        <v>307</v>
      </c>
      <c r="B31" s="91" t="s">
        <v>308</v>
      </c>
      <c r="C31" s="108" t="s">
        <v>90</v>
      </c>
      <c r="D31" s="92" t="s">
        <v>309</v>
      </c>
      <c r="E31" s="85">
        <v>7</v>
      </c>
      <c r="F31" s="85">
        <v>7</v>
      </c>
      <c r="G31" s="86">
        <v>0</v>
      </c>
    </row>
    <row r="32" spans="1:7" ht="21.75" customHeight="1">
      <c r="A32" s="55" t="s">
        <v>307</v>
      </c>
      <c r="B32" s="91" t="s">
        <v>303</v>
      </c>
      <c r="C32" s="108" t="s">
        <v>90</v>
      </c>
      <c r="D32" s="92" t="s">
        <v>310</v>
      </c>
      <c r="E32" s="85">
        <v>10600</v>
      </c>
      <c r="F32" s="85">
        <v>10600</v>
      </c>
      <c r="G32" s="86">
        <v>0</v>
      </c>
    </row>
  </sheetData>
  <sheetProtection/>
  <mergeCells count="7">
    <mergeCell ref="A1:C1"/>
    <mergeCell ref="E5:G5"/>
    <mergeCell ref="C6:C7"/>
    <mergeCell ref="D6:D7"/>
    <mergeCell ref="E6:E7"/>
    <mergeCell ref="F6:F7"/>
    <mergeCell ref="G6:G7"/>
  </mergeCells>
  <printOptions horizontalCentered="1"/>
  <pageMargins left="0.75" right="0.75" top="0.98" bottom="0.98" header="0.51" footer="0.51"/>
  <pageSetup fitToHeight="1"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M13" sqref="M13"/>
    </sheetView>
  </sheetViews>
  <sheetFormatPr defaultColWidth="6.83203125" defaultRowHeight="12.75" customHeight="1"/>
  <cols>
    <col min="1" max="3" width="6.16015625" style="28" customWidth="1"/>
    <col min="4" max="4" width="16.66015625" style="28" customWidth="1"/>
    <col min="5" max="5" width="69.16015625" style="28" customWidth="1"/>
    <col min="6" max="6" width="18.66015625" style="28" customWidth="1"/>
    <col min="7" max="7" width="19.83203125" style="28" customWidth="1"/>
    <col min="8" max="243" width="8" style="28" customWidth="1"/>
    <col min="244" max="16384" width="6.83203125" style="28" customWidth="1"/>
  </cols>
  <sheetData>
    <row r="1" spans="1:3" ht="25.5" customHeight="1">
      <c r="A1" s="29"/>
      <c r="B1" s="29"/>
      <c r="C1" s="29"/>
    </row>
    <row r="2" spans="1:243" ht="19.5" customHeight="1">
      <c r="A2" s="30"/>
      <c r="B2" s="31"/>
      <c r="C2" s="31"/>
      <c r="D2" s="31"/>
      <c r="E2" s="31"/>
      <c r="G2" s="32" t="s">
        <v>311</v>
      </c>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row>
    <row r="3" spans="1:243" ht="19.5" customHeight="1">
      <c r="A3" s="33" t="s">
        <v>312</v>
      </c>
      <c r="B3" s="33"/>
      <c r="C3" s="33"/>
      <c r="D3" s="33"/>
      <c r="E3" s="33"/>
      <c r="F3" s="33"/>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row>
    <row r="4" spans="1:243" ht="19.5" customHeight="1">
      <c r="A4" s="34" t="s">
        <v>5</v>
      </c>
      <c r="B4" s="35"/>
      <c r="C4" s="35"/>
      <c r="D4" s="35"/>
      <c r="E4" s="35"/>
      <c r="G4" s="37" t="s">
        <v>6</v>
      </c>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row>
    <row r="5" spans="1:243" ht="19.5" customHeight="1">
      <c r="A5" s="42" t="s">
        <v>68</v>
      </c>
      <c r="B5" s="43"/>
      <c r="C5" s="44"/>
      <c r="D5" s="45" t="s">
        <v>69</v>
      </c>
      <c r="E5" s="46" t="s">
        <v>313</v>
      </c>
      <c r="F5" s="93" t="s">
        <v>71</v>
      </c>
      <c r="G5" s="94" t="s">
        <v>314</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row>
    <row r="6" spans="1:243" ht="19.5" customHeight="1">
      <c r="A6" s="48" t="s">
        <v>78</v>
      </c>
      <c r="B6" s="49" t="s">
        <v>79</v>
      </c>
      <c r="C6" s="50" t="s">
        <v>80</v>
      </c>
      <c r="D6" s="51"/>
      <c r="E6" s="52"/>
      <c r="F6" s="95"/>
      <c r="G6" s="96"/>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row>
    <row r="7" spans="1:243" ht="21" customHeight="1">
      <c r="A7" s="55"/>
      <c r="B7" s="55"/>
      <c r="C7" s="55"/>
      <c r="D7" s="91"/>
      <c r="E7" s="92" t="s">
        <v>58</v>
      </c>
      <c r="F7" s="85">
        <v>67300</v>
      </c>
      <c r="G7" s="91"/>
      <c r="H7" s="67"/>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row>
    <row r="8" spans="1:8" ht="21" customHeight="1">
      <c r="A8" s="55"/>
      <c r="B8" s="55"/>
      <c r="C8" s="55"/>
      <c r="D8" s="91" t="s">
        <v>81</v>
      </c>
      <c r="E8" s="92" t="s">
        <v>82</v>
      </c>
      <c r="F8" s="85">
        <v>67300</v>
      </c>
      <c r="G8" s="91"/>
      <c r="H8" s="88"/>
    </row>
    <row r="9" spans="1:8" ht="21" customHeight="1">
      <c r="A9" s="55" t="s">
        <v>92</v>
      </c>
      <c r="B9" s="55"/>
      <c r="C9" s="55"/>
      <c r="D9" s="91"/>
      <c r="E9" s="92" t="s">
        <v>93</v>
      </c>
      <c r="F9" s="85">
        <v>67300</v>
      </c>
      <c r="G9" s="91"/>
      <c r="H9"/>
    </row>
    <row r="10" spans="1:8" ht="21" customHeight="1">
      <c r="A10" s="55"/>
      <c r="B10" s="55" t="s">
        <v>94</v>
      </c>
      <c r="C10" s="55"/>
      <c r="D10" s="91"/>
      <c r="E10" s="92" t="s">
        <v>95</v>
      </c>
      <c r="F10" s="85">
        <v>67300</v>
      </c>
      <c r="G10" s="91"/>
      <c r="H10"/>
    </row>
    <row r="11" spans="1:8" ht="21" customHeight="1">
      <c r="A11" s="55"/>
      <c r="B11" s="55"/>
      <c r="C11" s="55" t="s">
        <v>98</v>
      </c>
      <c r="D11" s="91"/>
      <c r="E11" s="92" t="s">
        <v>99</v>
      </c>
      <c r="F11" s="85">
        <v>67300</v>
      </c>
      <c r="G11" s="91"/>
      <c r="H11"/>
    </row>
    <row r="12" spans="1:8" ht="21" customHeight="1">
      <c r="A12" s="55" t="s">
        <v>96</v>
      </c>
      <c r="B12" s="55" t="s">
        <v>97</v>
      </c>
      <c r="C12" s="55" t="s">
        <v>104</v>
      </c>
      <c r="D12" s="91" t="s">
        <v>90</v>
      </c>
      <c r="E12" s="92" t="s">
        <v>315</v>
      </c>
      <c r="F12" s="85">
        <v>6000</v>
      </c>
      <c r="G12" s="91"/>
      <c r="H12"/>
    </row>
    <row r="13" spans="1:8" ht="21" customHeight="1">
      <c r="A13" s="55" t="s">
        <v>96</v>
      </c>
      <c r="B13" s="55" t="s">
        <v>97</v>
      </c>
      <c r="C13" s="55" t="s">
        <v>104</v>
      </c>
      <c r="D13" s="91" t="s">
        <v>90</v>
      </c>
      <c r="E13" s="92" t="s">
        <v>316</v>
      </c>
      <c r="F13" s="85">
        <v>10000</v>
      </c>
      <c r="G13" s="91"/>
      <c r="H13"/>
    </row>
    <row r="14" spans="1:8" ht="21" customHeight="1">
      <c r="A14" s="55" t="s">
        <v>96</v>
      </c>
      <c r="B14" s="55" t="s">
        <v>97</v>
      </c>
      <c r="C14" s="55" t="s">
        <v>104</v>
      </c>
      <c r="D14" s="91" t="s">
        <v>90</v>
      </c>
      <c r="E14" s="92" t="s">
        <v>317</v>
      </c>
      <c r="F14" s="85">
        <v>3600</v>
      </c>
      <c r="G14" s="91"/>
      <c r="H14"/>
    </row>
    <row r="15" spans="1:8" ht="21" customHeight="1">
      <c r="A15" s="55" t="s">
        <v>96</v>
      </c>
      <c r="B15" s="55" t="s">
        <v>97</v>
      </c>
      <c r="C15" s="55" t="s">
        <v>104</v>
      </c>
      <c r="D15" s="91" t="s">
        <v>90</v>
      </c>
      <c r="E15" s="92" t="s">
        <v>318</v>
      </c>
      <c r="F15" s="85">
        <v>500</v>
      </c>
      <c r="G15" s="91"/>
      <c r="H15"/>
    </row>
    <row r="16" spans="1:8" ht="21" customHeight="1">
      <c r="A16" s="55" t="s">
        <v>96</v>
      </c>
      <c r="B16" s="55" t="s">
        <v>97</v>
      </c>
      <c r="C16" s="55" t="s">
        <v>104</v>
      </c>
      <c r="D16" s="91" t="s">
        <v>90</v>
      </c>
      <c r="E16" s="92" t="s">
        <v>319</v>
      </c>
      <c r="F16" s="85">
        <v>12000</v>
      </c>
      <c r="G16" s="91"/>
      <c r="H16"/>
    </row>
    <row r="17" spans="1:8" ht="21" customHeight="1">
      <c r="A17" s="55" t="s">
        <v>96</v>
      </c>
      <c r="B17" s="55" t="s">
        <v>97</v>
      </c>
      <c r="C17" s="55" t="s">
        <v>104</v>
      </c>
      <c r="D17" s="91" t="s">
        <v>90</v>
      </c>
      <c r="E17" s="92" t="s">
        <v>320</v>
      </c>
      <c r="F17" s="85">
        <v>9200</v>
      </c>
      <c r="G17" s="91"/>
      <c r="H17"/>
    </row>
    <row r="18" spans="1:8" ht="21" customHeight="1">
      <c r="A18" s="55" t="s">
        <v>96</v>
      </c>
      <c r="B18" s="55" t="s">
        <v>97</v>
      </c>
      <c r="C18" s="55" t="s">
        <v>104</v>
      </c>
      <c r="D18" s="91" t="s">
        <v>90</v>
      </c>
      <c r="E18" s="92" t="s">
        <v>321</v>
      </c>
      <c r="F18" s="85">
        <v>6000</v>
      </c>
      <c r="G18" s="91"/>
      <c r="H18"/>
    </row>
    <row r="19" spans="1:8" ht="21" customHeight="1">
      <c r="A19" s="55" t="s">
        <v>96</v>
      </c>
      <c r="B19" s="55" t="s">
        <v>97</v>
      </c>
      <c r="C19" s="55" t="s">
        <v>104</v>
      </c>
      <c r="D19" s="91" t="s">
        <v>90</v>
      </c>
      <c r="E19" s="92" t="s">
        <v>322</v>
      </c>
      <c r="F19" s="85">
        <v>6000</v>
      </c>
      <c r="G19" s="91"/>
      <c r="H19"/>
    </row>
    <row r="20" spans="1:8" ht="21" customHeight="1">
      <c r="A20" s="55" t="s">
        <v>96</v>
      </c>
      <c r="B20" s="55" t="s">
        <v>97</v>
      </c>
      <c r="C20" s="55" t="s">
        <v>104</v>
      </c>
      <c r="D20" s="91" t="s">
        <v>90</v>
      </c>
      <c r="E20" s="92" t="s">
        <v>323</v>
      </c>
      <c r="F20" s="85">
        <v>10000</v>
      </c>
      <c r="G20" s="91"/>
      <c r="H20"/>
    </row>
    <row r="21" spans="1:8" ht="21" customHeight="1">
      <c r="A21" s="55" t="s">
        <v>96</v>
      </c>
      <c r="B21" s="55" t="s">
        <v>97</v>
      </c>
      <c r="C21" s="55" t="s">
        <v>104</v>
      </c>
      <c r="D21" s="91" t="s">
        <v>90</v>
      </c>
      <c r="E21" s="92" t="s">
        <v>324</v>
      </c>
      <c r="F21" s="85">
        <v>4000</v>
      </c>
      <c r="G21" s="91"/>
      <c r="H21"/>
    </row>
    <row r="22" spans="1:8" ht="12.75" customHeight="1">
      <c r="A22"/>
      <c r="B22"/>
      <c r="C22"/>
      <c r="D22"/>
      <c r="E22"/>
      <c r="F22"/>
      <c r="G22"/>
      <c r="H22"/>
    </row>
    <row r="23" spans="1:8" ht="12.75" customHeight="1">
      <c r="A23"/>
      <c r="B23"/>
      <c r="C23"/>
      <c r="D23"/>
      <c r="E23"/>
      <c r="F23"/>
      <c r="G23"/>
      <c r="H23"/>
    </row>
    <row r="24" spans="1:8" ht="12.75" customHeight="1">
      <c r="A24"/>
      <c r="B24"/>
      <c r="C24"/>
      <c r="D24"/>
      <c r="E24"/>
      <c r="F24"/>
      <c r="G24"/>
      <c r="H24"/>
    </row>
    <row r="25" spans="1:8" ht="12.75" customHeight="1">
      <c r="A25"/>
      <c r="B25"/>
      <c r="C25"/>
      <c r="D25"/>
      <c r="E25"/>
      <c r="F25"/>
      <c r="G25"/>
      <c r="H25"/>
    </row>
    <row r="26" spans="1:8" ht="12.75" customHeight="1">
      <c r="A26"/>
      <c r="B26"/>
      <c r="C26"/>
      <c r="D26"/>
      <c r="E26"/>
      <c r="F26"/>
      <c r="G26"/>
      <c r="H26"/>
    </row>
    <row r="27" spans="1:8" ht="12.75" customHeight="1">
      <c r="A27"/>
      <c r="B27"/>
      <c r="C27"/>
      <c r="D27"/>
      <c r="E27"/>
      <c r="F27"/>
      <c r="G27"/>
      <c r="H27"/>
    </row>
    <row r="28" spans="1:8" ht="12.75" customHeight="1">
      <c r="A28"/>
      <c r="B28"/>
      <c r="C28"/>
      <c r="D28"/>
      <c r="E28"/>
      <c r="F28"/>
      <c r="G28"/>
      <c r="H28"/>
    </row>
    <row r="29" spans="1:8" ht="12.75" customHeight="1">
      <c r="A29"/>
      <c r="B29"/>
      <c r="C29"/>
      <c r="D29"/>
      <c r="E29"/>
      <c r="F29"/>
      <c r="G29"/>
      <c r="H29"/>
    </row>
    <row r="30" spans="1:8" ht="12.75" customHeight="1">
      <c r="A30"/>
      <c r="B30"/>
      <c r="C30"/>
      <c r="D30"/>
      <c r="E30"/>
      <c r="F30"/>
      <c r="G30"/>
      <c r="H30"/>
    </row>
    <row r="31" spans="1:8" ht="12.75" customHeight="1">
      <c r="A31"/>
      <c r="B31"/>
      <c r="C31"/>
      <c r="D31"/>
      <c r="E31"/>
      <c r="F31"/>
      <c r="G31"/>
      <c r="H31"/>
    </row>
  </sheetData>
  <sheetProtection/>
  <mergeCells count="6">
    <mergeCell ref="A1:C1"/>
    <mergeCell ref="A3:F3"/>
    <mergeCell ref="D5:D6"/>
    <mergeCell ref="E5:E6"/>
    <mergeCell ref="F5:F6"/>
    <mergeCell ref="G5:G6"/>
  </mergeCells>
  <printOptions horizontalCentered="1"/>
  <pageMargins left="0.75" right="0.75" top="0.98" bottom="0.98" header="0.51" footer="0.51"/>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E19" sqref="E19"/>
    </sheetView>
  </sheetViews>
  <sheetFormatPr defaultColWidth="6.83203125" defaultRowHeight="12.75" customHeight="1"/>
  <cols>
    <col min="1" max="1" width="15.16015625" style="28" customWidth="1"/>
    <col min="2" max="2" width="35.66015625" style="28" customWidth="1"/>
    <col min="3" max="8" width="15.83203125" style="28" customWidth="1"/>
    <col min="9" max="9" width="6.5" style="28" customWidth="1"/>
    <col min="10" max="16384" width="6.83203125" style="28" customWidth="1"/>
  </cols>
  <sheetData>
    <row r="1" ht="21.75" customHeight="1">
      <c r="A1" s="69"/>
    </row>
    <row r="2" spans="1:9" ht="19.5" customHeight="1">
      <c r="A2" s="70"/>
      <c r="B2" s="70"/>
      <c r="C2" s="70"/>
      <c r="D2" s="70"/>
      <c r="E2" s="71"/>
      <c r="F2" s="70"/>
      <c r="G2" s="70"/>
      <c r="H2" s="72" t="s">
        <v>325</v>
      </c>
      <c r="I2" s="89"/>
    </row>
    <row r="3" spans="1:9" ht="25.5" customHeight="1">
      <c r="A3" s="33" t="s">
        <v>326</v>
      </c>
      <c r="B3" s="33"/>
      <c r="C3" s="33"/>
      <c r="D3" s="33"/>
      <c r="E3" s="33"/>
      <c r="F3" s="33"/>
      <c r="G3" s="33"/>
      <c r="H3" s="33"/>
      <c r="I3" s="89"/>
    </row>
    <row r="4" spans="1:9" ht="19.5" customHeight="1">
      <c r="A4" s="73" t="s">
        <v>5</v>
      </c>
      <c r="B4" s="74"/>
      <c r="C4" s="74"/>
      <c r="D4" s="74"/>
      <c r="E4" s="74"/>
      <c r="F4" s="74"/>
      <c r="G4" s="74"/>
      <c r="H4" s="37" t="s">
        <v>6</v>
      </c>
      <c r="I4" s="89"/>
    </row>
    <row r="5" spans="1:9" ht="19.5" customHeight="1">
      <c r="A5" s="46" t="s">
        <v>327</v>
      </c>
      <c r="B5" s="46" t="s">
        <v>328</v>
      </c>
      <c r="C5" s="41" t="s">
        <v>329</v>
      </c>
      <c r="D5" s="41"/>
      <c r="E5" s="41"/>
      <c r="F5" s="41"/>
      <c r="G5" s="41"/>
      <c r="H5" s="41"/>
      <c r="I5" s="89"/>
    </row>
    <row r="6" spans="1:9" ht="19.5" customHeight="1">
      <c r="A6" s="46"/>
      <c r="B6" s="46"/>
      <c r="C6" s="75" t="s">
        <v>58</v>
      </c>
      <c r="D6" s="76" t="s">
        <v>205</v>
      </c>
      <c r="E6" s="77" t="s">
        <v>330</v>
      </c>
      <c r="F6" s="78"/>
      <c r="G6" s="78"/>
      <c r="H6" s="79" t="s">
        <v>210</v>
      </c>
      <c r="I6" s="89"/>
    </row>
    <row r="7" spans="1:9" ht="33.75" customHeight="1">
      <c r="A7" s="52"/>
      <c r="B7" s="52"/>
      <c r="C7" s="80"/>
      <c r="D7" s="53"/>
      <c r="E7" s="81" t="s">
        <v>73</v>
      </c>
      <c r="F7" s="82" t="s">
        <v>331</v>
      </c>
      <c r="G7" s="83" t="s">
        <v>218</v>
      </c>
      <c r="H7" s="84"/>
      <c r="I7" s="89"/>
    </row>
    <row r="8" spans="1:9" ht="19.5" customHeight="1">
      <c r="A8" s="55"/>
      <c r="B8" s="55" t="s">
        <v>58</v>
      </c>
      <c r="C8" s="85">
        <v>1300</v>
      </c>
      <c r="D8" s="85">
        <v>0</v>
      </c>
      <c r="E8" s="85">
        <v>1000</v>
      </c>
      <c r="F8" s="86">
        <v>0</v>
      </c>
      <c r="G8" s="87">
        <v>1000</v>
      </c>
      <c r="H8" s="86">
        <v>300</v>
      </c>
      <c r="I8" s="90"/>
    </row>
    <row r="9" spans="1:8" ht="19.5" customHeight="1">
      <c r="A9" s="55" t="s">
        <v>81</v>
      </c>
      <c r="B9" s="55" t="s">
        <v>82</v>
      </c>
      <c r="C9" s="85">
        <v>1300</v>
      </c>
      <c r="D9" s="85">
        <v>0</v>
      </c>
      <c r="E9" s="85">
        <v>1000</v>
      </c>
      <c r="F9" s="86">
        <v>0</v>
      </c>
      <c r="G9" s="87">
        <v>1000</v>
      </c>
      <c r="H9" s="86">
        <v>300</v>
      </c>
    </row>
    <row r="10" spans="1:9" ht="19.5" customHeight="1">
      <c r="A10" s="88"/>
      <c r="B10" s="88"/>
      <c r="C10" s="88"/>
      <c r="D10" s="88"/>
      <c r="E10" s="88"/>
      <c r="F10" s="88"/>
      <c r="G10" s="88"/>
      <c r="H10" s="88"/>
      <c r="I10"/>
    </row>
    <row r="11" spans="1:9" ht="19.5" customHeight="1">
      <c r="A11"/>
      <c r="B11"/>
      <c r="C11" s="88"/>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s="88"/>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C5:H5"/>
    <mergeCell ref="A5:A7"/>
    <mergeCell ref="B5:B7"/>
    <mergeCell ref="C6:C7"/>
    <mergeCell ref="D6:D7"/>
    <mergeCell ref="H6:H7"/>
  </mergeCells>
  <printOptions horizontalCentered="1"/>
  <pageMargins left="0.75" right="0.75" top="0.98" bottom="0.98" header="0.51" footer="0.51"/>
  <pageSetup fitToHeight="1" fitToWidth="1"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2018-02-23T02:30:02Z</dcterms:created>
  <dcterms:modified xsi:type="dcterms:W3CDTF">2018-04-26T03:16:17Z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