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3"/>
  </bookViews>
  <sheets>
    <sheet name="封面" sheetId="1" r:id="rId1"/>
    <sheet name="一" sheetId="2" r:id="rId2"/>
    <sheet name="二" sheetId="3" r:id="rId3"/>
    <sheet name="三" sheetId="4" r:id="rId4"/>
    <sheet name="四" sheetId="5" r:id="rId5"/>
    <sheet name="五" sheetId="6" r:id="rId6"/>
  </sheets>
  <definedNames/>
  <calcPr fullCalcOnLoad="1"/>
</workbook>
</file>

<file path=xl/sharedStrings.xml><?xml version="1.0" encoding="utf-8"?>
<sst xmlns="http://schemas.openxmlformats.org/spreadsheetml/2006/main" count="393" uniqueCount="205">
  <si>
    <t xml:space="preserve">   2018年郪江镇人民政府
 预算信息公开表</t>
  </si>
  <si>
    <t>附件4-1</t>
  </si>
  <si>
    <t>2018年郪江镇收支总表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</si>
  <si>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</si>
  <si>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</si>
  <si>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</si>
  <si>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</si>
  <si>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</si>
  <si>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</si>
  <si>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</si>
  <si>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</si>
  <si>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</si>
  <si>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</si>
  <si>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</si>
  <si>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</si>
  <si>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</si>
  <si>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</si>
  <si>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</si>
  <si>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</si>
  <si>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</si>
  <si>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</si>
  <si>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</si>
  <si>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</si>
  <si>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</si>
  <si>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十二、商业服务等事务</t>
  </si>
  <si>
    <t>六、其他收入</t>
  </si>
  <si>
    <t>十三、住房保障支出</t>
  </si>
  <si>
    <t>本  年  收  入  合  计</t>
  </si>
  <si>
    <t>本  年  支  出  合  计</t>
  </si>
  <si>
    <t>七、用事业基金弥补收支差额</t>
  </si>
  <si>
    <t xml:space="preserve">十四、事业单位结余分配 </t>
  </si>
  <si>
    <t>八、上年结转</t>
  </si>
  <si>
    <t xml:space="preserve">    其中：转入事业基金</t>
  </si>
  <si>
    <t xml:space="preserve"> </t>
  </si>
  <si>
    <t>十五、结转下年</t>
  </si>
  <si>
    <t>收      入      总      计</t>
  </si>
  <si>
    <t>支      出      总      计</t>
  </si>
  <si>
    <t>附件4-2</t>
  </si>
  <si>
    <t>2018年郪江镇财政拨款收支预算总表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</si>
  <si>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</si>
  <si>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</si>
  <si>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</si>
  <si>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</si>
  <si>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</si>
  <si>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</si>
  <si>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</si>
  <si>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</si>
  <si>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</si>
  <si>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</si>
  <si>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</si>
  <si>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</si>
  <si>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</si>
  <si>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</si>
  <si>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</si>
  <si>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</si>
  <si>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</si>
  <si>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</si>
  <si>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</si>
  <si>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</t>
  </si>
  <si>
    <t xml:space="preserve">  医疗卫生</t>
  </si>
  <si>
    <t xml:space="preserve">  节能环保</t>
  </si>
  <si>
    <t xml:space="preserve">  城乡社区事务</t>
  </si>
  <si>
    <t xml:space="preserve">  农林水事务</t>
  </si>
  <si>
    <t xml:space="preserve">  交通运输</t>
  </si>
  <si>
    <t xml:space="preserve">  商业服务等事务</t>
  </si>
  <si>
    <t xml:space="preserve">  住房保障支出</t>
  </si>
  <si>
    <t>二、结转下年</t>
  </si>
  <si>
    <t>附件4-3</t>
  </si>
  <si>
    <t>2018年郪江镇乡一般公共预算支出预算表</t>
  </si>
  <si>
    <t/>
  </si>
  <si>
    <t>项目</t>
  </si>
  <si>
    <t>基本支出</t>
  </si>
  <si>
    <t>项目支出</t>
  </si>
  <si>
    <t>科目编码</t>
  </si>
  <si>
    <t>科目名称</t>
  </si>
  <si>
    <t>类</t>
  </si>
  <si>
    <t>款</t>
  </si>
  <si>
    <t>项</t>
  </si>
  <si>
    <t>201</t>
  </si>
  <si>
    <t>01</t>
  </si>
  <si>
    <t xml:space="preserve">    人大事务</t>
  </si>
  <si>
    <t xml:space="preserve">  201</t>
  </si>
  <si>
    <t xml:space="preserve">  01</t>
  </si>
  <si>
    <t xml:space="preserve">      行政运行</t>
  </si>
  <si>
    <t>04</t>
  </si>
  <si>
    <t xml:space="preserve">      人大会议</t>
  </si>
  <si>
    <t>03</t>
  </si>
  <si>
    <t xml:space="preserve">    政府办公厅（室）及相关机构事务</t>
  </si>
  <si>
    <t xml:space="preserve">  03</t>
  </si>
  <si>
    <t>08</t>
  </si>
  <si>
    <t xml:space="preserve">      信访事务</t>
  </si>
  <si>
    <t>02</t>
  </si>
  <si>
    <t xml:space="preserve">      一般行政管理事务</t>
  </si>
  <si>
    <t>05</t>
  </si>
  <si>
    <t xml:space="preserve">    统计信息事务</t>
  </si>
  <si>
    <t xml:space="preserve">  05</t>
  </si>
  <si>
    <t>07</t>
  </si>
  <si>
    <t xml:space="preserve">      专项普查活动</t>
  </si>
  <si>
    <t xml:space="preserve">      统计抽样调查</t>
  </si>
  <si>
    <t>11</t>
  </si>
  <si>
    <t xml:space="preserve">    纪检监察事务</t>
  </si>
  <si>
    <t xml:space="preserve">  11</t>
  </si>
  <si>
    <t>29</t>
  </si>
  <si>
    <t xml:space="preserve">    群众团体事务</t>
  </si>
  <si>
    <t xml:space="preserve">  29</t>
  </si>
  <si>
    <t>31</t>
  </si>
  <si>
    <t xml:space="preserve">    党委办公厅（室）及相关机构事务</t>
  </si>
  <si>
    <t xml:space="preserve">  31</t>
  </si>
  <si>
    <t>204</t>
  </si>
  <si>
    <t xml:space="preserve">    公安</t>
  </si>
  <si>
    <t xml:space="preserve">  204</t>
  </si>
  <si>
    <t xml:space="preserve">  02</t>
  </si>
  <si>
    <t xml:space="preserve">      治安管理</t>
  </si>
  <si>
    <t>205</t>
  </si>
  <si>
    <t xml:space="preserve">    进修及培训</t>
  </si>
  <si>
    <t xml:space="preserve">  205</t>
  </si>
  <si>
    <t xml:space="preserve">  08</t>
  </si>
  <si>
    <t xml:space="preserve">      培训支出</t>
  </si>
  <si>
    <t>208</t>
  </si>
  <si>
    <t xml:space="preserve">  社会保障和就业支出</t>
  </si>
  <si>
    <t xml:space="preserve">    人力资源和社会保障管理事务</t>
  </si>
  <si>
    <t xml:space="preserve">  208</t>
  </si>
  <si>
    <t>99</t>
  </si>
  <si>
    <t xml:space="preserve">      其他人力资源和社会保障管理事务支出</t>
  </si>
  <si>
    <t xml:space="preserve">    民政管理事务</t>
  </si>
  <si>
    <t xml:space="preserve">      基层政权和社区建设</t>
  </si>
  <si>
    <t xml:space="preserve">    行政事业单位离退休</t>
  </si>
  <si>
    <t xml:space="preserve">      机关事业单位基本养老保险缴费支出</t>
  </si>
  <si>
    <t>10</t>
  </si>
  <si>
    <t xml:space="preserve">    社会福利</t>
  </si>
  <si>
    <t xml:space="preserve">  10</t>
  </si>
  <si>
    <t xml:space="preserve">      社会福利事业单位</t>
  </si>
  <si>
    <t>21</t>
  </si>
  <si>
    <t xml:space="preserve">    特困人员救助供养</t>
  </si>
  <si>
    <t xml:space="preserve">  21</t>
  </si>
  <si>
    <t xml:space="preserve">      农村特困人员救助供养支出</t>
  </si>
  <si>
    <t>25</t>
  </si>
  <si>
    <t xml:space="preserve">    其他生活救助</t>
  </si>
  <si>
    <t xml:space="preserve">  25</t>
  </si>
  <si>
    <t xml:space="preserve">      其他农村生活救助</t>
  </si>
  <si>
    <t xml:space="preserve">      其他城市生活救助</t>
  </si>
  <si>
    <t>210</t>
  </si>
  <si>
    <t xml:space="preserve">  医疗卫生与计划生育支出</t>
  </si>
  <si>
    <t xml:space="preserve">    计划生育事务</t>
  </si>
  <si>
    <t xml:space="preserve">  210</t>
  </si>
  <si>
    <t xml:space="preserve">  07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</si>
  <si>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</si>
  <si>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</si>
  <si>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</si>
  <si>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</si>
  <si>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>211</t>
  </si>
  <si>
    <t xml:space="preserve">  节能环保支出</t>
  </si>
  <si>
    <t xml:space="preserve">    自然生态保护</t>
  </si>
  <si>
    <t xml:space="preserve">  211</t>
  </si>
  <si>
    <t xml:space="preserve">  04</t>
  </si>
  <si>
    <t xml:space="preserve">      农村环境保护</t>
  </si>
  <si>
    <t>212</t>
  </si>
  <si>
    <t xml:space="preserve">  城乡社区支出</t>
  </si>
  <si>
    <t xml:space="preserve">    城乡社区管理事务</t>
  </si>
  <si>
    <t xml:space="preserve">  212</t>
  </si>
  <si>
    <t xml:space="preserve">      其他城乡社区管理事务支出</t>
  </si>
  <si>
    <t xml:space="preserve">    国有土地使用权出让收入及对应专项债务收入安排的支出</t>
  </si>
  <si>
    <t xml:space="preserve">      征地和拆迁补偿支出</t>
  </si>
  <si>
    <t xml:space="preserve">      农村基础设施建设支出</t>
  </si>
  <si>
    <t>213</t>
  </si>
  <si>
    <t xml:space="preserve">  农林水支出</t>
  </si>
  <si>
    <t xml:space="preserve">    农业</t>
  </si>
  <si>
    <t xml:space="preserve">  213</t>
  </si>
  <si>
    <t xml:space="preserve">      事业运行</t>
  </si>
  <si>
    <t xml:space="preserve">    扶贫</t>
  </si>
  <si>
    <t xml:space="preserve">      其他扶贫支出</t>
  </si>
  <si>
    <t xml:space="preserve">    农村综合改革</t>
  </si>
  <si>
    <t xml:space="preserve">      对村民委员会和村党支部的补助</t>
  </si>
  <si>
    <t>214</t>
  </si>
  <si>
    <t xml:space="preserve">  交通运输支出</t>
  </si>
  <si>
    <t xml:space="preserve">    公路水路运输</t>
  </si>
  <si>
    <t xml:space="preserve">  214</t>
  </si>
  <si>
    <t xml:space="preserve">      公路和运输安全</t>
  </si>
  <si>
    <t>216</t>
  </si>
  <si>
    <t xml:space="preserve">  商业服务业等支出</t>
  </si>
  <si>
    <t xml:space="preserve">    旅游业管理与服务支出</t>
  </si>
  <si>
    <t xml:space="preserve">  216</t>
  </si>
  <si>
    <t xml:space="preserve">      其他旅游业管理与服务支出</t>
  </si>
  <si>
    <t>221</t>
  </si>
  <si>
    <t xml:space="preserve">    住房改革支出</t>
  </si>
  <si>
    <t xml:space="preserve">  221</t>
  </si>
  <si>
    <t xml:space="preserve">      住房公积金</t>
  </si>
  <si>
    <t>附件4-4</t>
  </si>
  <si>
    <t>2018年郪江镇一般公共预算基本支出预算表</t>
  </si>
  <si>
    <t>经济分类科目</t>
  </si>
  <si>
    <t>预算数</t>
  </si>
  <si>
    <t>7</t>
  </si>
  <si>
    <t>附件5</t>
  </si>
  <si>
    <t>2018年郪江镇一般公共预算“三公”经费支出预算表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</si>
  <si>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</si>
  <si>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</si>
  <si>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</si>
  <si>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</si>
  <si>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</si>
  <si>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</si>
  <si>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</si>
  <si>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</si>
  <si>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</si>
  <si>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510722119</t>
  </si>
  <si>
    <t>郪江镇人民政府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</si>
</sst>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</numFmts>
  <fonts count="38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22"/>
      <name val="黑体"/>
      <family val="3"/>
    </font>
    <font>
      <sz val="12"/>
      <name val="黑体"/>
      <family val="3"/>
    </font>
    <font>
      <b/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4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9" fillId="0" borderId="4" applyNumberFormat="0" applyFill="0" applyAlignment="0" applyProtection="0"/>
    <xf numFmtId="0" fontId="25" fillId="8" borderId="0" applyNumberFormat="0" applyBorder="0" applyAlignment="0" applyProtection="0"/>
    <xf numFmtId="0" fontId="22" fillId="0" borderId="5" applyNumberFormat="0" applyFill="0" applyAlignment="0" applyProtection="0"/>
    <xf numFmtId="0" fontId="25" fillId="9" borderId="0" applyNumberFormat="0" applyBorder="0" applyAlignment="0" applyProtection="0"/>
    <xf numFmtId="0" fontId="26" fillId="10" borderId="6" applyNumberFormat="0" applyAlignment="0" applyProtection="0"/>
    <xf numFmtId="0" fontId="33" fillId="10" borderId="1" applyNumberFormat="0" applyAlignment="0" applyProtection="0"/>
    <xf numFmtId="0" fontId="18" fillId="11" borderId="7" applyNumberFormat="0" applyAlignment="0" applyProtection="0"/>
    <xf numFmtId="0" fontId="17" fillId="3" borderId="0" applyNumberFormat="0" applyBorder="0" applyAlignment="0" applyProtection="0"/>
    <xf numFmtId="0" fontId="25" fillId="12" borderId="0" applyNumberFormat="0" applyBorder="0" applyAlignment="0" applyProtection="0"/>
    <xf numFmtId="0" fontId="34" fillId="0" borderId="8" applyNumberFormat="0" applyFill="0" applyAlignment="0" applyProtection="0"/>
    <xf numFmtId="0" fontId="28" fillId="0" borderId="9" applyNumberFormat="0" applyFill="0" applyAlignment="0" applyProtection="0"/>
    <xf numFmtId="0" fontId="35" fillId="2" borderId="0" applyNumberFormat="0" applyBorder="0" applyAlignment="0" applyProtection="0"/>
    <xf numFmtId="0" fontId="31" fillId="13" borderId="0" applyNumberFormat="0" applyBorder="0" applyAlignment="0" applyProtection="0"/>
    <xf numFmtId="0" fontId="17" fillId="14" borderId="0" applyNumberFormat="0" applyBorder="0" applyAlignment="0" applyProtection="0"/>
    <xf numFmtId="0" fontId="25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5" fillId="20" borderId="0" applyNumberFormat="0" applyBorder="0" applyAlignment="0" applyProtection="0"/>
    <xf numFmtId="0" fontId="17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7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</cellStyleXfs>
  <cellXfs count="111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176" fontId="4" fillId="0" borderId="19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176" fontId="4" fillId="0" borderId="2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vertical="center"/>
    </xf>
    <xf numFmtId="1" fontId="7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2" xfId="0" applyNumberFormat="1" applyFont="1" applyFill="1" applyBorder="1" applyAlignment="1">
      <alignment horizontal="centerContinuous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15" applyNumberFormat="1" applyFont="1" applyFill="1" applyBorder="1" applyAlignment="1" applyProtection="1">
      <alignment vertical="center" wrapText="1"/>
      <protection/>
    </xf>
    <xf numFmtId="177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177" fontId="2" fillId="0" borderId="11" xfId="0" applyNumberFormat="1" applyFont="1" applyBorder="1" applyAlignment="1">
      <alignment horizontal="center"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1" fillId="0" borderId="0" xfId="0" applyNumberFormat="1" applyFont="1" applyFill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12" fillId="0" borderId="11" xfId="15" applyNumberFormat="1" applyFont="1" applyFill="1" applyBorder="1" applyAlignment="1" applyProtection="1">
      <alignment vertical="center" wrapText="1"/>
      <protection/>
    </xf>
    <xf numFmtId="49" fontId="12" fillId="0" borderId="11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9" fontId="4" fillId="0" borderId="11" xfId="15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horizontal="center"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/>
    </xf>
    <xf numFmtId="0" fontId="11" fillId="0" borderId="13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1" xfId="0" applyNumberFormat="1" applyFont="1" applyFill="1" applyBorder="1" applyAlignment="1">
      <alignment horizontal="centerContinuous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 wrapText="1"/>
    </xf>
    <xf numFmtId="176" fontId="0" fillId="0" borderId="11" xfId="0" applyNumberFormat="1" applyFont="1" applyFill="1" applyBorder="1" applyAlignment="1" applyProtection="1">
      <alignment vertical="center" wrapText="1"/>
      <protection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23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 vertical="center" wrapText="1"/>
    </xf>
    <xf numFmtId="176" fontId="0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1" fontId="15" fillId="0" borderId="0" xfId="0" applyNumberFormat="1" applyFont="1" applyFill="1" applyAlignment="1">
      <alignment/>
    </xf>
    <xf numFmtId="0" fontId="16" fillId="0" borderId="0" xfId="0" applyFont="1" applyAlignment="1">
      <alignment horizont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 48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0 4 3" xfId="64"/>
    <cellStyle name="常规 10 4 3 2" xfId="65"/>
    <cellStyle name="常规 2 4 2" xfId="66"/>
    <cellStyle name="常规 26 2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9:M9"/>
  <sheetViews>
    <sheetView workbookViewId="0" topLeftCell="A1">
      <selection activeCell="E24" sqref="E24"/>
    </sheetView>
  </sheetViews>
  <sheetFormatPr defaultColWidth="9.00390625" defaultRowHeight="14.25"/>
  <sheetData>
    <row r="9" spans="1:13" ht="107.25" customHeight="1">
      <c r="A9" s="110" t="s">
        <v>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</row>
  </sheetData>
  <sheetProtection/>
  <mergeCells count="1">
    <mergeCell ref="A9:M9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workbookViewId="0" topLeftCell="A1">
      <selection activeCell="D18" sqref="D18"/>
    </sheetView>
  </sheetViews>
  <sheetFormatPr defaultColWidth="6.50390625" defaultRowHeight="20.25" customHeight="1"/>
  <cols>
    <col min="1" max="1" width="31.625" style="1" customWidth="1"/>
    <col min="2" max="2" width="25.125" style="1" customWidth="1"/>
    <col min="3" max="3" width="35.625" style="1" customWidth="1"/>
    <col min="4" max="4" width="25.125" style="1" customWidth="1"/>
    <col min="5" max="16384" width="6.50390625" style="1" customWidth="1"/>
  </cols>
  <sheetData>
    <row r="1" ht="20.25" customHeight="1">
      <c r="A1" s="106" t="s">
        <v>1</v>
      </c>
    </row>
    <row r="2" spans="1:31" ht="20.25" customHeight="1">
      <c r="A2" s="6" t="s">
        <v>2</v>
      </c>
      <c r="B2" s="6"/>
      <c r="C2" s="6"/>
      <c r="D2" s="6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1:4" s="76" customFormat="1" ht="20.25" customHeight="1">
      <c r="A3" s="79"/>
      <c r="B3" s="79"/>
      <c r="C3" s="80"/>
      <c r="D3" s="64" t="s">
        <v>3</v>
      </c>
    </row>
    <row r="4" spans="1:4" s="76" customFormat="1" ht="25.5" customHeight="1">
      <c r="A4" s="81" t="s">
        <v>4</v>
      </c>
      <c r="B4" s="81"/>
      <c r="C4" s="81" t="s">
        <v>5</v>
      </c>
      <c r="D4" s="81"/>
    </row>
    <row r="5" spans="1:4" s="76" customFormat="1" ht="25.5" customHeight="1">
      <c r="A5" s="107" t="s">
        <v>6</v>
      </c>
      <c r="B5" s="107" t="s">
        <v>7</v>
      </c>
      <c r="C5" s="107" t="s">
        <v>6</v>
      </c>
      <c r="D5" s="108" t="s">
        <v>7</v>
      </c>
    </row>
    <row r="6" spans="1:4" s="78" customFormat="1" ht="25.5" customHeight="1">
      <c r="A6" s="97" t="s">
        <v>8</v>
      </c>
      <c r="B6" s="89">
        <v>525.15</v>
      </c>
      <c r="C6" s="97" t="s">
        <v>9</v>
      </c>
      <c r="D6" s="89">
        <v>197.74</v>
      </c>
    </row>
    <row r="7" spans="1:4" s="78" customFormat="1" ht="25.5" customHeight="1">
      <c r="A7" s="97" t="s">
        <v>10</v>
      </c>
      <c r="B7" s="89"/>
      <c r="C7" s="97" t="s">
        <v>11</v>
      </c>
      <c r="D7" s="89"/>
    </row>
    <row r="8" spans="1:4" s="78" customFormat="1" ht="25.5" customHeight="1">
      <c r="A8" s="97" t="s">
        <v>12</v>
      </c>
      <c r="B8" s="89"/>
      <c r="C8" s="97" t="s">
        <v>13</v>
      </c>
      <c r="D8" s="89"/>
    </row>
    <row r="9" spans="1:4" s="78" customFormat="1" ht="25.5" customHeight="1">
      <c r="A9" s="97" t="s">
        <v>14</v>
      </c>
      <c r="B9" s="89"/>
      <c r="C9" s="97" t="s">
        <v>15</v>
      </c>
      <c r="D9" s="89"/>
    </row>
    <row r="10" spans="1:4" s="78" customFormat="1" ht="25.5" customHeight="1">
      <c r="A10" s="97" t="s">
        <v>16</v>
      </c>
      <c r="B10" s="89"/>
      <c r="C10" s="97" t="s">
        <v>17</v>
      </c>
      <c r="D10" s="89">
        <v>0.56</v>
      </c>
    </row>
    <row r="11" spans="1:4" s="78" customFormat="1" ht="25.5" customHeight="1">
      <c r="A11" s="97"/>
      <c r="B11" s="89"/>
      <c r="C11" s="97" t="s">
        <v>18</v>
      </c>
      <c r="D11" s="89">
        <v>80.5</v>
      </c>
    </row>
    <row r="12" spans="1:4" s="78" customFormat="1" ht="25.5" customHeight="1">
      <c r="A12" s="97"/>
      <c r="B12" s="89"/>
      <c r="C12" s="97" t="s">
        <v>19</v>
      </c>
      <c r="D12" s="89">
        <v>9.57</v>
      </c>
    </row>
    <row r="13" spans="1:4" s="78" customFormat="1" ht="25.5" customHeight="1">
      <c r="A13" s="97"/>
      <c r="B13" s="89"/>
      <c r="C13" s="97" t="s">
        <v>20</v>
      </c>
      <c r="D13" s="89">
        <v>8.5</v>
      </c>
    </row>
    <row r="14" spans="1:4" s="78" customFormat="1" ht="25.5" customHeight="1">
      <c r="A14" s="97"/>
      <c r="B14" s="89"/>
      <c r="C14" s="97" t="s">
        <v>21</v>
      </c>
      <c r="D14" s="89">
        <v>27.28</v>
      </c>
    </row>
    <row r="15" spans="1:4" s="78" customFormat="1" ht="25.5" customHeight="1">
      <c r="A15" s="97"/>
      <c r="B15" s="89"/>
      <c r="C15" s="97" t="s">
        <v>22</v>
      </c>
      <c r="D15" s="89">
        <v>183.55</v>
      </c>
    </row>
    <row r="16" spans="1:4" s="78" customFormat="1" ht="25.5" customHeight="1">
      <c r="A16" s="97"/>
      <c r="B16" s="89"/>
      <c r="C16" s="97" t="s">
        <v>23</v>
      </c>
      <c r="D16" s="89">
        <v>1.5</v>
      </c>
    </row>
    <row r="17" spans="1:4" s="78" customFormat="1" ht="25.5" customHeight="1">
      <c r="A17" s="97"/>
      <c r="B17" s="89"/>
      <c r="C17" s="97" t="s">
        <v>24</v>
      </c>
      <c r="D17" s="89">
        <v>4.1</v>
      </c>
    </row>
    <row r="18" spans="1:4" s="78" customFormat="1" ht="25.5" customHeight="1">
      <c r="A18" s="97" t="s">
        <v>25</v>
      </c>
      <c r="B18" s="89"/>
      <c r="C18" s="97" t="s">
        <v>26</v>
      </c>
      <c r="D18" s="89">
        <v>11.85</v>
      </c>
    </row>
    <row r="19" spans="1:4" s="78" customFormat="1" ht="25.5" customHeight="1">
      <c r="A19" s="99" t="s">
        <v>27</v>
      </c>
      <c r="B19" s="89">
        <v>525.15</v>
      </c>
      <c r="C19" s="99" t="s">
        <v>28</v>
      </c>
      <c r="D19" s="101"/>
    </row>
    <row r="20" spans="1:4" s="78" customFormat="1" ht="25.5" customHeight="1">
      <c r="A20" s="97" t="s">
        <v>29</v>
      </c>
      <c r="B20" s="89"/>
      <c r="C20" s="97" t="s">
        <v>30</v>
      </c>
      <c r="D20" s="89"/>
    </row>
    <row r="21" spans="1:7" s="78" customFormat="1" ht="25.5" customHeight="1">
      <c r="A21" s="97" t="s">
        <v>31</v>
      </c>
      <c r="B21" s="89"/>
      <c r="C21" s="97" t="s">
        <v>32</v>
      </c>
      <c r="D21" s="89"/>
      <c r="G21" s="109" t="s">
        <v>33</v>
      </c>
    </row>
    <row r="22" spans="1:4" s="78" customFormat="1" ht="25.5" customHeight="1">
      <c r="A22" s="97"/>
      <c r="B22" s="89"/>
      <c r="C22" s="97" t="s">
        <v>34</v>
      </c>
      <c r="D22" s="89"/>
    </row>
    <row r="23" spans="1:31" s="78" customFormat="1" ht="25.5" customHeight="1">
      <c r="A23" s="99" t="s">
        <v>35</v>
      </c>
      <c r="B23" s="89">
        <v>525.15</v>
      </c>
      <c r="C23" s="99" t="s">
        <v>36</v>
      </c>
      <c r="D23" s="101">
        <f>SUM(D6:D22)</f>
        <v>525.15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1" ht="20.25" customHeight="1">
      <c r="A24" s="102"/>
      <c r="B24" s="103"/>
      <c r="C24" s="104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</sheetData>
  <sheetProtection/>
  <mergeCells count="1">
    <mergeCell ref="A2:D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4"/>
  <sheetViews>
    <sheetView workbookViewId="0" topLeftCell="A1">
      <selection activeCell="D7" sqref="D7"/>
    </sheetView>
  </sheetViews>
  <sheetFormatPr defaultColWidth="6.875" defaultRowHeight="20.25" customHeight="1"/>
  <cols>
    <col min="1" max="1" width="28.375" style="1" customWidth="1"/>
    <col min="2" max="2" width="14.125" style="1" customWidth="1"/>
    <col min="3" max="3" width="27.375" style="1" customWidth="1"/>
    <col min="4" max="4" width="12.25390625" style="1" customWidth="1"/>
    <col min="5" max="5" width="11.00390625" style="1" customWidth="1"/>
    <col min="6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0" t="s">
        <v>37</v>
      </c>
    </row>
    <row r="2" spans="1:34" ht="20.25" customHeight="1">
      <c r="A2" s="6" t="s">
        <v>38</v>
      </c>
      <c r="B2" s="6"/>
      <c r="C2" s="6"/>
      <c r="D2" s="6"/>
      <c r="E2" s="6"/>
      <c r="F2" s="6"/>
      <c r="G2" s="6"/>
      <c r="H2" s="6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</row>
    <row r="3" spans="1:8" s="76" customFormat="1" ht="20.25" customHeight="1">
      <c r="A3" s="79"/>
      <c r="B3" s="79"/>
      <c r="C3" s="80"/>
      <c r="D3" s="80"/>
      <c r="E3" s="80"/>
      <c r="F3" s="80"/>
      <c r="G3" s="80"/>
      <c r="H3" s="64" t="s">
        <v>3</v>
      </c>
    </row>
    <row r="4" spans="1:8" s="76" customFormat="1" ht="20.25" customHeight="1">
      <c r="A4" s="81" t="s">
        <v>4</v>
      </c>
      <c r="B4" s="81"/>
      <c r="C4" s="81" t="s">
        <v>5</v>
      </c>
      <c r="D4" s="81"/>
      <c r="E4" s="81"/>
      <c r="F4" s="81"/>
      <c r="G4" s="81"/>
      <c r="H4" s="81"/>
    </row>
    <row r="5" spans="1:8" s="77" customFormat="1" ht="37.5" customHeight="1">
      <c r="A5" s="82" t="s">
        <v>6</v>
      </c>
      <c r="B5" s="83" t="s">
        <v>7</v>
      </c>
      <c r="C5" s="82" t="s">
        <v>6</v>
      </c>
      <c r="D5" s="82" t="s">
        <v>39</v>
      </c>
      <c r="E5" s="83" t="s">
        <v>40</v>
      </c>
      <c r="F5" s="84" t="s">
        <v>41</v>
      </c>
      <c r="G5" s="82" t="s">
        <v>42</v>
      </c>
      <c r="H5" s="84" t="s">
        <v>43</v>
      </c>
    </row>
    <row r="6" spans="1:8" s="78" customFormat="1" ht="24.75" customHeight="1">
      <c r="A6" s="85" t="s">
        <v>44</v>
      </c>
      <c r="B6" s="86">
        <v>525.15</v>
      </c>
      <c r="C6" s="87" t="s">
        <v>45</v>
      </c>
      <c r="D6" s="86"/>
      <c r="E6" s="86">
        <f>SUM(E7:E21)</f>
        <v>525.15</v>
      </c>
      <c r="F6" s="86"/>
      <c r="G6" s="86"/>
      <c r="H6" s="86"/>
    </row>
    <row r="7" spans="1:8" s="78" customFormat="1" ht="24.75" customHeight="1">
      <c r="A7" s="85" t="s">
        <v>46</v>
      </c>
      <c r="B7" s="86"/>
      <c r="C7" s="87" t="s">
        <v>47</v>
      </c>
      <c r="D7" s="88"/>
      <c r="E7" s="89">
        <v>197.74</v>
      </c>
      <c r="F7" s="90"/>
      <c r="G7" s="90"/>
      <c r="H7" s="86"/>
    </row>
    <row r="8" spans="1:8" s="78" customFormat="1" ht="24.75" customHeight="1">
      <c r="A8" s="85" t="s">
        <v>48</v>
      </c>
      <c r="B8" s="86"/>
      <c r="C8" s="87" t="s">
        <v>49</v>
      </c>
      <c r="D8" s="88"/>
      <c r="E8" s="89"/>
      <c r="F8" s="90"/>
      <c r="G8" s="90"/>
      <c r="H8" s="86"/>
    </row>
    <row r="9" spans="1:8" s="78" customFormat="1" ht="24.75" customHeight="1">
      <c r="A9" s="85" t="s">
        <v>50</v>
      </c>
      <c r="B9" s="89"/>
      <c r="C9" s="87" t="s">
        <v>51</v>
      </c>
      <c r="D9" s="88"/>
      <c r="E9" s="89"/>
      <c r="F9" s="90"/>
      <c r="G9" s="90"/>
      <c r="H9" s="86"/>
    </row>
    <row r="10" spans="1:8" s="78" customFormat="1" ht="24.75" customHeight="1">
      <c r="A10" s="85" t="s">
        <v>52</v>
      </c>
      <c r="B10" s="91"/>
      <c r="C10" s="87" t="s">
        <v>53</v>
      </c>
      <c r="D10" s="88"/>
      <c r="E10" s="89"/>
      <c r="F10" s="90"/>
      <c r="G10" s="90"/>
      <c r="H10" s="86"/>
    </row>
    <row r="11" spans="1:8" s="78" customFormat="1" ht="24.75" customHeight="1">
      <c r="A11" s="85" t="s">
        <v>46</v>
      </c>
      <c r="B11" s="86"/>
      <c r="C11" s="87" t="s">
        <v>54</v>
      </c>
      <c r="D11" s="88"/>
      <c r="E11" s="89">
        <v>0.56</v>
      </c>
      <c r="F11" s="90"/>
      <c r="G11" s="90"/>
      <c r="H11" s="86"/>
    </row>
    <row r="12" spans="1:8" s="78" customFormat="1" ht="24.75" customHeight="1">
      <c r="A12" s="85" t="s">
        <v>48</v>
      </c>
      <c r="B12" s="86"/>
      <c r="C12" s="87" t="s">
        <v>55</v>
      </c>
      <c r="D12" s="88"/>
      <c r="E12" s="89"/>
      <c r="F12" s="90"/>
      <c r="G12" s="90"/>
      <c r="H12" s="86"/>
    </row>
    <row r="13" spans="1:8" s="78" customFormat="1" ht="24.75" customHeight="1">
      <c r="A13" s="85" t="s">
        <v>50</v>
      </c>
      <c r="B13" s="86"/>
      <c r="C13" s="87" t="s">
        <v>56</v>
      </c>
      <c r="D13" s="88"/>
      <c r="E13" s="89"/>
      <c r="F13" s="90"/>
      <c r="G13" s="90"/>
      <c r="H13" s="86"/>
    </row>
    <row r="14" spans="1:8" s="78" customFormat="1" ht="24.75" customHeight="1">
      <c r="A14" s="85" t="s">
        <v>57</v>
      </c>
      <c r="B14" s="89"/>
      <c r="C14" s="92" t="s">
        <v>58</v>
      </c>
      <c r="D14" s="88"/>
      <c r="E14" s="89">
        <v>80.5</v>
      </c>
      <c r="F14" s="90"/>
      <c r="G14" s="90"/>
      <c r="H14" s="86"/>
    </row>
    <row r="15" spans="1:8" s="78" customFormat="1" ht="24.75" customHeight="1">
      <c r="A15" s="93"/>
      <c r="B15" s="94"/>
      <c r="C15" s="92" t="s">
        <v>59</v>
      </c>
      <c r="D15" s="88"/>
      <c r="E15" s="89">
        <v>9.57</v>
      </c>
      <c r="F15" s="95"/>
      <c r="G15" s="95"/>
      <c r="H15" s="96"/>
    </row>
    <row r="16" spans="1:8" s="78" customFormat="1" ht="24.75" customHeight="1">
      <c r="A16" s="93"/>
      <c r="B16" s="94"/>
      <c r="C16" s="92" t="s">
        <v>60</v>
      </c>
      <c r="D16" s="88"/>
      <c r="E16" s="89">
        <v>8.5</v>
      </c>
      <c r="F16" s="95"/>
      <c r="G16" s="95"/>
      <c r="H16" s="96"/>
    </row>
    <row r="17" spans="1:8" s="78" customFormat="1" ht="24.75" customHeight="1">
      <c r="A17" s="93"/>
      <c r="B17" s="94"/>
      <c r="C17" s="92" t="s">
        <v>61</v>
      </c>
      <c r="D17" s="88"/>
      <c r="E17" s="89">
        <v>27.28</v>
      </c>
      <c r="F17" s="95"/>
      <c r="G17" s="95"/>
      <c r="H17" s="96"/>
    </row>
    <row r="18" spans="1:8" s="78" customFormat="1" ht="24.75" customHeight="1">
      <c r="A18" s="93"/>
      <c r="B18" s="94"/>
      <c r="C18" s="92" t="s">
        <v>62</v>
      </c>
      <c r="D18" s="88"/>
      <c r="E18" s="89">
        <v>183.55</v>
      </c>
      <c r="F18" s="95"/>
      <c r="G18" s="95"/>
      <c r="H18" s="96"/>
    </row>
    <row r="19" spans="1:8" s="78" customFormat="1" ht="24.75" customHeight="1">
      <c r="A19" s="93"/>
      <c r="B19" s="94"/>
      <c r="C19" s="92" t="s">
        <v>63</v>
      </c>
      <c r="D19" s="88"/>
      <c r="E19" s="89">
        <v>1.5</v>
      </c>
      <c r="F19" s="95"/>
      <c r="G19" s="95"/>
      <c r="H19" s="96"/>
    </row>
    <row r="20" spans="1:8" s="78" customFormat="1" ht="24.75" customHeight="1">
      <c r="A20" s="93"/>
      <c r="B20" s="94"/>
      <c r="C20" s="92" t="s">
        <v>64</v>
      </c>
      <c r="D20" s="88"/>
      <c r="E20" s="89">
        <v>4.1</v>
      </c>
      <c r="F20" s="95"/>
      <c r="G20" s="95"/>
      <c r="H20" s="96"/>
    </row>
    <row r="21" spans="1:8" s="78" customFormat="1" ht="24.75" customHeight="1">
      <c r="A21" s="93"/>
      <c r="B21" s="94"/>
      <c r="C21" s="92" t="s">
        <v>65</v>
      </c>
      <c r="D21" s="88"/>
      <c r="E21" s="89">
        <v>11.85</v>
      </c>
      <c r="F21" s="95"/>
      <c r="G21" s="95"/>
      <c r="H21" s="96"/>
    </row>
    <row r="22" spans="1:8" s="78" customFormat="1" ht="24.75" customHeight="1">
      <c r="A22" s="97"/>
      <c r="B22" s="89"/>
      <c r="C22" s="97" t="s">
        <v>66</v>
      </c>
      <c r="D22" s="88"/>
      <c r="E22" s="98"/>
      <c r="F22" s="98"/>
      <c r="G22" s="98"/>
      <c r="H22" s="89"/>
    </row>
    <row r="23" spans="1:34" s="78" customFormat="1" ht="20.25" customHeight="1">
      <c r="A23" s="99" t="s">
        <v>35</v>
      </c>
      <c r="B23" s="100"/>
      <c r="C23" s="99" t="s">
        <v>36</v>
      </c>
      <c r="D23" s="88"/>
      <c r="E23" s="101"/>
      <c r="F23" s="101"/>
      <c r="G23" s="101"/>
      <c r="H23" s="101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</row>
    <row r="24" spans="1:34" ht="20.25" customHeight="1">
      <c r="A24" s="102"/>
      <c r="B24" s="103"/>
      <c r="C24" s="104"/>
      <c r="D24" s="104"/>
      <c r="E24" s="104"/>
      <c r="F24" s="104"/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</row>
  </sheetData>
  <sheetProtection/>
  <mergeCells count="1">
    <mergeCell ref="A2:H2"/>
  </mergeCells>
  <printOptions/>
  <pageMargins left="0.45" right="0.36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>
      <selection activeCell="L61" sqref="L61"/>
    </sheetView>
  </sheetViews>
  <sheetFormatPr defaultColWidth="6.875" defaultRowHeight="15.75" customHeight="1"/>
  <cols>
    <col min="1" max="3" width="6.625" style="0" customWidth="1"/>
    <col min="4" max="4" width="52.125" style="0" customWidth="1"/>
    <col min="5" max="7" width="15.625" style="0" customWidth="1"/>
  </cols>
  <sheetData>
    <row r="1" ht="15.75" customHeight="1">
      <c r="A1" s="60" t="s">
        <v>67</v>
      </c>
    </row>
    <row r="2" spans="1:7" ht="23.25" customHeight="1">
      <c r="A2" s="61" t="s">
        <v>68</v>
      </c>
      <c r="B2" s="61"/>
      <c r="C2" s="61"/>
      <c r="D2" s="61"/>
      <c r="E2" s="61"/>
      <c r="F2" s="61"/>
      <c r="G2" s="61"/>
    </row>
    <row r="3" spans="1:7" ht="15.75" customHeight="1">
      <c r="A3" s="62" t="s">
        <v>69</v>
      </c>
      <c r="B3" s="63"/>
      <c r="C3" s="63"/>
      <c r="D3" s="63"/>
      <c r="E3" s="63"/>
      <c r="F3" s="63"/>
      <c r="G3" s="64" t="s">
        <v>3</v>
      </c>
    </row>
    <row r="4" spans="1:7" ht="19.5" customHeight="1">
      <c r="A4" s="65" t="s">
        <v>70</v>
      </c>
      <c r="B4" s="65"/>
      <c r="C4" s="65"/>
      <c r="D4" s="65"/>
      <c r="E4" s="66" t="s">
        <v>39</v>
      </c>
      <c r="F4" s="67" t="s">
        <v>71</v>
      </c>
      <c r="G4" s="67" t="s">
        <v>72</v>
      </c>
    </row>
    <row r="5" spans="1:7" ht="19.5" customHeight="1">
      <c r="A5" s="65" t="s">
        <v>73</v>
      </c>
      <c r="B5" s="65"/>
      <c r="C5" s="65"/>
      <c r="D5" s="66" t="s">
        <v>74</v>
      </c>
      <c r="E5" s="66"/>
      <c r="F5" s="67"/>
      <c r="G5" s="67"/>
    </row>
    <row r="6" spans="1:7" ht="19.5" customHeight="1">
      <c r="A6" s="68" t="s">
        <v>75</v>
      </c>
      <c r="B6" s="68" t="s">
        <v>76</v>
      </c>
      <c r="C6" s="68" t="s">
        <v>77</v>
      </c>
      <c r="D6" s="66"/>
      <c r="E6" s="66"/>
      <c r="F6" s="67"/>
      <c r="G6" s="67"/>
    </row>
    <row r="7" spans="1:7" ht="19.5" customHeight="1">
      <c r="A7" s="69" t="s">
        <v>78</v>
      </c>
      <c r="B7" s="69"/>
      <c r="C7" s="70"/>
      <c r="D7" s="69" t="s">
        <v>47</v>
      </c>
      <c r="E7" s="66">
        <f>F7+G7</f>
        <v>197.74</v>
      </c>
      <c r="F7" s="66">
        <v>183.87</v>
      </c>
      <c r="G7" s="67">
        <v>13.87</v>
      </c>
    </row>
    <row r="8" spans="1:7" ht="19.5" customHeight="1">
      <c r="A8" s="69"/>
      <c r="B8" s="69" t="s">
        <v>79</v>
      </c>
      <c r="C8" s="70"/>
      <c r="D8" s="69" t="s">
        <v>80</v>
      </c>
      <c r="E8" s="66">
        <f aca="true" t="shared" si="0" ref="E8:E51">F8+G8</f>
        <v>12.459999999999999</v>
      </c>
      <c r="F8" s="66">
        <v>9.28</v>
      </c>
      <c r="G8" s="67">
        <v>3.18</v>
      </c>
    </row>
    <row r="9" spans="1:7" ht="19.5" customHeight="1">
      <c r="A9" s="69" t="s">
        <v>81</v>
      </c>
      <c r="B9" s="69" t="s">
        <v>82</v>
      </c>
      <c r="C9" s="70" t="s">
        <v>79</v>
      </c>
      <c r="D9" s="69" t="s">
        <v>83</v>
      </c>
      <c r="E9" s="66">
        <f t="shared" si="0"/>
        <v>9.28</v>
      </c>
      <c r="F9" s="66">
        <v>9.28</v>
      </c>
      <c r="G9" s="67"/>
    </row>
    <row r="10" spans="1:7" ht="19.5" customHeight="1">
      <c r="A10" s="69" t="s">
        <v>81</v>
      </c>
      <c r="B10" s="69" t="s">
        <v>82</v>
      </c>
      <c r="C10" s="70" t="s">
        <v>84</v>
      </c>
      <c r="D10" s="69" t="s">
        <v>85</v>
      </c>
      <c r="E10" s="66">
        <f t="shared" si="0"/>
        <v>3.18</v>
      </c>
      <c r="F10" s="66"/>
      <c r="G10" s="67">
        <v>3.18</v>
      </c>
    </row>
    <row r="11" spans="1:7" ht="19.5" customHeight="1">
      <c r="A11" s="69"/>
      <c r="B11" s="69" t="s">
        <v>86</v>
      </c>
      <c r="C11" s="70"/>
      <c r="D11" s="69" t="s">
        <v>87</v>
      </c>
      <c r="E11" s="66">
        <f t="shared" si="0"/>
        <v>162.26</v>
      </c>
      <c r="F11" s="66">
        <v>156.26</v>
      </c>
      <c r="G11" s="67">
        <v>6</v>
      </c>
    </row>
    <row r="12" spans="1:7" ht="19.5" customHeight="1">
      <c r="A12" s="69" t="s">
        <v>81</v>
      </c>
      <c r="B12" s="69" t="s">
        <v>88</v>
      </c>
      <c r="C12" s="70" t="s">
        <v>89</v>
      </c>
      <c r="D12" s="69" t="s">
        <v>90</v>
      </c>
      <c r="E12" s="66">
        <f t="shared" si="0"/>
        <v>2</v>
      </c>
      <c r="F12" s="66"/>
      <c r="G12" s="67">
        <v>2</v>
      </c>
    </row>
    <row r="13" spans="1:7" ht="19.5" customHeight="1">
      <c r="A13" s="69" t="s">
        <v>81</v>
      </c>
      <c r="B13" s="69" t="s">
        <v>88</v>
      </c>
      <c r="C13" s="70" t="s">
        <v>91</v>
      </c>
      <c r="D13" s="69" t="s">
        <v>92</v>
      </c>
      <c r="E13" s="66">
        <f t="shared" si="0"/>
        <v>4</v>
      </c>
      <c r="F13" s="66"/>
      <c r="G13" s="67">
        <v>4</v>
      </c>
    </row>
    <row r="14" spans="1:7" ht="19.5" customHeight="1">
      <c r="A14" s="69" t="s">
        <v>81</v>
      </c>
      <c r="B14" s="69" t="s">
        <v>88</v>
      </c>
      <c r="C14" s="70" t="s">
        <v>79</v>
      </c>
      <c r="D14" s="69" t="s">
        <v>83</v>
      </c>
      <c r="E14" s="66">
        <f t="shared" si="0"/>
        <v>156.26</v>
      </c>
      <c r="F14" s="66">
        <v>156.26</v>
      </c>
      <c r="G14" s="67"/>
    </row>
    <row r="15" spans="1:7" ht="19.5" customHeight="1">
      <c r="A15" s="69"/>
      <c r="B15" s="69" t="s">
        <v>93</v>
      </c>
      <c r="C15" s="70"/>
      <c r="D15" s="69" t="s">
        <v>94</v>
      </c>
      <c r="E15" s="66">
        <f t="shared" si="0"/>
        <v>2.08</v>
      </c>
      <c r="F15" s="66"/>
      <c r="G15" s="67">
        <v>2.08</v>
      </c>
    </row>
    <row r="16" spans="1:7" ht="19.5" customHeight="1">
      <c r="A16" s="69" t="s">
        <v>81</v>
      </c>
      <c r="B16" s="69" t="s">
        <v>95</v>
      </c>
      <c r="C16" s="70" t="s">
        <v>96</v>
      </c>
      <c r="D16" s="69" t="s">
        <v>97</v>
      </c>
      <c r="E16" s="66">
        <f t="shared" si="0"/>
        <v>1</v>
      </c>
      <c r="F16" s="66"/>
      <c r="G16" s="67">
        <v>1</v>
      </c>
    </row>
    <row r="17" spans="1:7" ht="19.5" customHeight="1">
      <c r="A17" s="69" t="s">
        <v>81</v>
      </c>
      <c r="B17" s="69" t="s">
        <v>95</v>
      </c>
      <c r="C17" s="70" t="s">
        <v>89</v>
      </c>
      <c r="D17" s="69" t="s">
        <v>98</v>
      </c>
      <c r="E17" s="66">
        <f t="shared" si="0"/>
        <v>1.08</v>
      </c>
      <c r="F17" s="66"/>
      <c r="G17" s="67">
        <v>1.08</v>
      </c>
    </row>
    <row r="18" spans="1:7" ht="19.5" customHeight="1">
      <c r="A18" s="69"/>
      <c r="B18" s="69" t="s">
        <v>99</v>
      </c>
      <c r="C18" s="70"/>
      <c r="D18" s="69" t="s">
        <v>100</v>
      </c>
      <c r="E18" s="66">
        <f t="shared" si="0"/>
        <v>0.53</v>
      </c>
      <c r="F18" s="66">
        <v>0.53</v>
      </c>
      <c r="G18" s="67"/>
    </row>
    <row r="19" spans="1:7" ht="19.5" customHeight="1">
      <c r="A19" s="69" t="s">
        <v>81</v>
      </c>
      <c r="B19" s="69" t="s">
        <v>101</v>
      </c>
      <c r="C19" s="70" t="s">
        <v>79</v>
      </c>
      <c r="D19" s="69" t="s">
        <v>83</v>
      </c>
      <c r="E19" s="66">
        <f t="shared" si="0"/>
        <v>0.53</v>
      </c>
      <c r="F19" s="71">
        <v>0.53</v>
      </c>
      <c r="G19" s="71"/>
    </row>
    <row r="20" spans="1:7" ht="15.75" customHeight="1">
      <c r="A20" s="69"/>
      <c r="B20" s="69" t="s">
        <v>102</v>
      </c>
      <c r="C20" s="70"/>
      <c r="D20" s="69" t="s">
        <v>103</v>
      </c>
      <c r="E20" s="66">
        <f t="shared" si="0"/>
        <v>0.32</v>
      </c>
      <c r="F20" s="72">
        <v>0.32</v>
      </c>
      <c r="G20" s="72"/>
    </row>
    <row r="21" spans="1:7" ht="15.75" customHeight="1">
      <c r="A21" s="69" t="s">
        <v>81</v>
      </c>
      <c r="B21" s="69" t="s">
        <v>104</v>
      </c>
      <c r="C21" s="70" t="s">
        <v>79</v>
      </c>
      <c r="D21" s="69" t="s">
        <v>83</v>
      </c>
      <c r="E21" s="66">
        <f t="shared" si="0"/>
        <v>0.32</v>
      </c>
      <c r="F21" s="72">
        <v>0.32</v>
      </c>
      <c r="G21" s="72"/>
    </row>
    <row r="22" spans="1:7" ht="15.75" customHeight="1">
      <c r="A22" s="69" t="s">
        <v>81</v>
      </c>
      <c r="B22" s="69" t="s">
        <v>104</v>
      </c>
      <c r="C22" s="70" t="s">
        <v>91</v>
      </c>
      <c r="D22" s="69" t="s">
        <v>92</v>
      </c>
      <c r="E22" s="66">
        <f t="shared" si="0"/>
        <v>2.61</v>
      </c>
      <c r="F22" s="72"/>
      <c r="G22" s="72">
        <v>2.61</v>
      </c>
    </row>
    <row r="23" spans="1:7" ht="15.75" customHeight="1">
      <c r="A23" s="69"/>
      <c r="B23" s="69" t="s">
        <v>105</v>
      </c>
      <c r="C23" s="70"/>
      <c r="D23" s="69" t="s">
        <v>106</v>
      </c>
      <c r="E23" s="66">
        <f t="shared" si="0"/>
        <v>19.48</v>
      </c>
      <c r="F23" s="72">
        <v>17.48</v>
      </c>
      <c r="G23" s="72">
        <v>2</v>
      </c>
    </row>
    <row r="24" spans="1:7" ht="15.75" customHeight="1">
      <c r="A24" s="69" t="s">
        <v>81</v>
      </c>
      <c r="B24" s="69" t="s">
        <v>107</v>
      </c>
      <c r="C24" s="70" t="s">
        <v>79</v>
      </c>
      <c r="D24" s="69" t="s">
        <v>83</v>
      </c>
      <c r="E24" s="66">
        <f t="shared" si="0"/>
        <v>17.48</v>
      </c>
      <c r="F24" s="72">
        <v>17.48</v>
      </c>
      <c r="G24" s="72"/>
    </row>
    <row r="25" spans="1:7" ht="15.75" customHeight="1">
      <c r="A25" s="69" t="s">
        <v>81</v>
      </c>
      <c r="B25" s="69" t="s">
        <v>107</v>
      </c>
      <c r="C25" s="70" t="s">
        <v>91</v>
      </c>
      <c r="D25" s="69" t="s">
        <v>92</v>
      </c>
      <c r="E25" s="66">
        <f t="shared" si="0"/>
        <v>0.61</v>
      </c>
      <c r="F25" s="72"/>
      <c r="G25" s="72">
        <v>0.61</v>
      </c>
    </row>
    <row r="26" spans="1:7" ht="15.75" customHeight="1">
      <c r="A26" s="69" t="s">
        <v>108</v>
      </c>
      <c r="B26" s="69"/>
      <c r="C26" s="70"/>
      <c r="D26" s="69" t="s">
        <v>53</v>
      </c>
      <c r="E26" s="66">
        <f t="shared" si="0"/>
        <v>0</v>
      </c>
      <c r="F26" s="72"/>
      <c r="G26" s="72"/>
    </row>
    <row r="27" spans="1:7" ht="15.75" customHeight="1">
      <c r="A27" s="69"/>
      <c r="B27" s="69" t="s">
        <v>91</v>
      </c>
      <c r="C27" s="70"/>
      <c r="D27" s="69" t="s">
        <v>109</v>
      </c>
      <c r="E27" s="66">
        <f t="shared" si="0"/>
        <v>0</v>
      </c>
      <c r="F27" s="72"/>
      <c r="G27" s="72"/>
    </row>
    <row r="28" spans="1:7" ht="15.75" customHeight="1">
      <c r="A28" s="69" t="s">
        <v>110</v>
      </c>
      <c r="B28" s="69" t="s">
        <v>111</v>
      </c>
      <c r="C28" s="70" t="s">
        <v>84</v>
      </c>
      <c r="D28" s="69" t="s">
        <v>112</v>
      </c>
      <c r="E28" s="66">
        <f t="shared" si="0"/>
        <v>0</v>
      </c>
      <c r="F28" s="72"/>
      <c r="G28" s="72"/>
    </row>
    <row r="29" spans="1:7" ht="15.75" customHeight="1">
      <c r="A29" s="69" t="s">
        <v>113</v>
      </c>
      <c r="B29" s="69"/>
      <c r="C29" s="70"/>
      <c r="D29" s="69" t="s">
        <v>54</v>
      </c>
      <c r="E29" s="66">
        <f t="shared" si="0"/>
        <v>0.57</v>
      </c>
      <c r="F29" s="72">
        <v>0.57</v>
      </c>
      <c r="G29" s="72"/>
    </row>
    <row r="30" spans="1:7" ht="15.75" customHeight="1">
      <c r="A30" s="69"/>
      <c r="B30" s="69" t="s">
        <v>89</v>
      </c>
      <c r="C30" s="70"/>
      <c r="D30" s="69" t="s">
        <v>114</v>
      </c>
      <c r="E30" s="66">
        <f t="shared" si="0"/>
        <v>0.57</v>
      </c>
      <c r="F30" s="72">
        <v>0.57</v>
      </c>
      <c r="G30" s="72"/>
    </row>
    <row r="31" spans="1:7" ht="15.75" customHeight="1">
      <c r="A31" s="69" t="s">
        <v>115</v>
      </c>
      <c r="B31" s="69" t="s">
        <v>116</v>
      </c>
      <c r="C31" s="70" t="s">
        <v>86</v>
      </c>
      <c r="D31" s="69" t="s">
        <v>117</v>
      </c>
      <c r="E31" s="66">
        <f t="shared" si="0"/>
        <v>0</v>
      </c>
      <c r="F31" s="72"/>
      <c r="G31" s="72"/>
    </row>
    <row r="32" spans="1:7" ht="15.75" customHeight="1">
      <c r="A32" s="69" t="s">
        <v>118</v>
      </c>
      <c r="B32" s="69"/>
      <c r="C32" s="70"/>
      <c r="D32" s="69" t="s">
        <v>119</v>
      </c>
      <c r="E32" s="66">
        <f t="shared" si="0"/>
        <v>7.08</v>
      </c>
      <c r="F32" s="72">
        <v>7.08</v>
      </c>
      <c r="G32" s="72"/>
    </row>
    <row r="33" spans="1:7" ht="15.75" customHeight="1">
      <c r="A33" s="69"/>
      <c r="B33" s="69" t="s">
        <v>79</v>
      </c>
      <c r="C33" s="70"/>
      <c r="D33" s="69" t="s">
        <v>120</v>
      </c>
      <c r="E33" s="66">
        <f t="shared" si="0"/>
        <v>0</v>
      </c>
      <c r="F33" s="72"/>
      <c r="G33" s="72"/>
    </row>
    <row r="34" spans="1:7" ht="15.75" customHeight="1">
      <c r="A34" s="69" t="s">
        <v>121</v>
      </c>
      <c r="B34" s="69" t="s">
        <v>82</v>
      </c>
      <c r="C34" s="70" t="s">
        <v>122</v>
      </c>
      <c r="D34" s="69" t="s">
        <v>123</v>
      </c>
      <c r="E34" s="66">
        <f t="shared" si="0"/>
        <v>7.08</v>
      </c>
      <c r="F34" s="72">
        <v>7.08</v>
      </c>
      <c r="G34" s="72"/>
    </row>
    <row r="35" spans="1:7" ht="15.75" customHeight="1">
      <c r="A35" s="69"/>
      <c r="B35" s="69" t="s">
        <v>91</v>
      </c>
      <c r="C35" s="70"/>
      <c r="D35" s="69" t="s">
        <v>124</v>
      </c>
      <c r="E35" s="66">
        <f t="shared" si="0"/>
        <v>0</v>
      </c>
      <c r="F35" s="72"/>
      <c r="G35" s="72"/>
    </row>
    <row r="36" spans="1:7" ht="15.75" customHeight="1">
      <c r="A36" s="69" t="s">
        <v>121</v>
      </c>
      <c r="B36" s="69" t="s">
        <v>111</v>
      </c>
      <c r="C36" s="70" t="s">
        <v>89</v>
      </c>
      <c r="D36" s="69" t="s">
        <v>125</v>
      </c>
      <c r="E36" s="66">
        <f t="shared" si="0"/>
        <v>0</v>
      </c>
      <c r="F36" s="72"/>
      <c r="G36" s="72"/>
    </row>
    <row r="37" spans="1:7" ht="15.75" customHeight="1">
      <c r="A37" s="69"/>
      <c r="B37" s="69" t="s">
        <v>93</v>
      </c>
      <c r="C37" s="70"/>
      <c r="D37" s="69" t="s">
        <v>126</v>
      </c>
      <c r="E37" s="66">
        <f t="shared" si="0"/>
        <v>20.81</v>
      </c>
      <c r="F37" s="72">
        <v>20.81</v>
      </c>
      <c r="G37" s="72"/>
    </row>
    <row r="38" spans="1:7" ht="15.75" customHeight="1">
      <c r="A38" s="69" t="s">
        <v>121</v>
      </c>
      <c r="B38" s="69" t="s">
        <v>95</v>
      </c>
      <c r="C38" s="70" t="s">
        <v>93</v>
      </c>
      <c r="D38" s="69" t="s">
        <v>127</v>
      </c>
      <c r="E38" s="66">
        <f t="shared" si="0"/>
        <v>20.81</v>
      </c>
      <c r="F38" s="72">
        <v>20.81</v>
      </c>
      <c r="G38" s="72"/>
    </row>
    <row r="39" spans="1:7" ht="15.75" customHeight="1">
      <c r="A39" s="69"/>
      <c r="B39" s="69" t="s">
        <v>128</v>
      </c>
      <c r="C39" s="70"/>
      <c r="D39" s="69" t="s">
        <v>129</v>
      </c>
      <c r="E39" s="66">
        <f t="shared" si="0"/>
        <v>12.629999999999999</v>
      </c>
      <c r="F39" s="72">
        <v>5.67</v>
      </c>
      <c r="G39" s="72">
        <v>6.96</v>
      </c>
    </row>
    <row r="40" spans="1:7" ht="15.75" customHeight="1">
      <c r="A40" s="69" t="s">
        <v>121</v>
      </c>
      <c r="B40" s="69" t="s">
        <v>130</v>
      </c>
      <c r="C40" s="70" t="s">
        <v>93</v>
      </c>
      <c r="D40" s="69" t="s">
        <v>131</v>
      </c>
      <c r="E40" s="66">
        <f t="shared" si="0"/>
        <v>12.629999999999999</v>
      </c>
      <c r="F40" s="72">
        <v>5.67</v>
      </c>
      <c r="G40" s="72">
        <v>6.96</v>
      </c>
    </row>
    <row r="41" spans="1:7" ht="15.75" customHeight="1">
      <c r="A41" s="69"/>
      <c r="B41" s="69" t="s">
        <v>132</v>
      </c>
      <c r="C41" s="70"/>
      <c r="D41" s="69" t="s">
        <v>133</v>
      </c>
      <c r="E41" s="66">
        <f t="shared" si="0"/>
        <v>39.36</v>
      </c>
      <c r="F41" s="72">
        <v>39.36</v>
      </c>
      <c r="G41" s="72"/>
    </row>
    <row r="42" spans="1:7" ht="15.75" customHeight="1">
      <c r="A42" s="69" t="s">
        <v>121</v>
      </c>
      <c r="B42" s="69" t="s">
        <v>134</v>
      </c>
      <c r="C42" s="70" t="s">
        <v>91</v>
      </c>
      <c r="D42" s="69" t="s">
        <v>135</v>
      </c>
      <c r="E42" s="66">
        <f t="shared" si="0"/>
        <v>39.36</v>
      </c>
      <c r="F42" s="72">
        <v>39.36</v>
      </c>
      <c r="G42" s="72"/>
    </row>
    <row r="43" spans="1:7" ht="15.75" customHeight="1">
      <c r="A43" s="69"/>
      <c r="B43" s="69" t="s">
        <v>136</v>
      </c>
      <c r="C43" s="70"/>
      <c r="D43" s="69" t="s">
        <v>137</v>
      </c>
      <c r="E43" s="66">
        <f t="shared" si="0"/>
        <v>0.6</v>
      </c>
      <c r="F43" s="72">
        <v>0.6</v>
      </c>
      <c r="G43" s="72"/>
    </row>
    <row r="44" spans="1:7" ht="15.75" customHeight="1">
      <c r="A44" s="69" t="s">
        <v>121</v>
      </c>
      <c r="B44" s="69" t="s">
        <v>138</v>
      </c>
      <c r="C44" s="70" t="s">
        <v>91</v>
      </c>
      <c r="D44" s="69" t="s">
        <v>139</v>
      </c>
      <c r="E44" s="66">
        <f t="shared" si="0"/>
        <v>0.48</v>
      </c>
      <c r="F44" s="72">
        <v>0.48</v>
      </c>
      <c r="G44" s="72"/>
    </row>
    <row r="45" spans="1:7" ht="15.75" customHeight="1">
      <c r="A45" s="69" t="s">
        <v>121</v>
      </c>
      <c r="B45" s="69" t="s">
        <v>138</v>
      </c>
      <c r="C45" s="70" t="s">
        <v>79</v>
      </c>
      <c r="D45" s="69" t="s">
        <v>140</v>
      </c>
      <c r="E45" s="66">
        <f t="shared" si="0"/>
        <v>0.12</v>
      </c>
      <c r="F45" s="72">
        <v>0.12</v>
      </c>
      <c r="G45" s="72"/>
    </row>
    <row r="46" spans="1:7" ht="15.75" customHeight="1">
      <c r="A46" s="69" t="s">
        <v>141</v>
      </c>
      <c r="B46" s="69"/>
      <c r="C46" s="70"/>
      <c r="D46" s="69" t="s">
        <v>142</v>
      </c>
      <c r="E46" s="66">
        <f t="shared" si="0"/>
        <v>9.57</v>
      </c>
      <c r="F46" s="72">
        <v>6.41</v>
      </c>
      <c r="G46" s="72">
        <v>3.16</v>
      </c>
    </row>
    <row r="47" spans="1:7" ht="15.75" customHeight="1">
      <c r="A47" s="69"/>
      <c r="B47" s="69" t="s">
        <v>96</v>
      </c>
      <c r="C47" s="70"/>
      <c r="D47" s="69" t="s">
        <v>143</v>
      </c>
      <c r="E47" s="66">
        <f t="shared" si="0"/>
        <v>3.16</v>
      </c>
      <c r="F47" s="72"/>
      <c r="G47" s="72">
        <v>3.16</v>
      </c>
    </row>
    <row r="48" spans="1:7" ht="15.75" customHeight="1">
      <c r="A48" s="69" t="s">
        <v>144</v>
      </c>
      <c r="B48" s="69" t="s">
        <v>145</v>
      </c>
      <c r="C48" s="70" t="s">
        <v>122</v>
      </c>
      <c r="D48" s="69" t="s">
        <v>146</v>
      </c>
      <c r="E48" s="66">
        <f t="shared" si="0"/>
        <v>3.16</v>
      </c>
      <c r="F48" s="72"/>
      <c r="G48" s="72">
        <v>3.16</v>
      </c>
    </row>
    <row r="49" spans="1:7" ht="15.75" customHeight="1">
      <c r="A49" s="69"/>
      <c r="B49" s="69" t="s">
        <v>99</v>
      </c>
      <c r="C49" s="70"/>
      <c r="D49" s="69" t="s">
        <v>147</v>
      </c>
      <c r="E49" s="66">
        <f t="shared" si="0"/>
        <v>6.41</v>
      </c>
      <c r="F49" s="72">
        <v>6.41</v>
      </c>
      <c r="G49" s="72"/>
    </row>
    <row r="50" spans="1:7" ht="15.75" customHeight="1">
      <c r="A50" s="69" t="s">
        <v>144</v>
      </c>
      <c r="B50" s="69" t="s">
        <v>101</v>
      </c>
      <c r="C50" s="70" t="s">
        <v>79</v>
      </c>
      <c r="D50" s="69" t="s">
        <v>148</v>
      </c>
      <c r="E50" s="66">
        <f t="shared" si="0"/>
        <v>5.19</v>
      </c>
      <c r="F50" s="72">
        <v>5.19</v>
      </c>
      <c r="G50" s="72"/>
    </row>
    <row r="51" spans="1:7" ht="15.75" customHeight="1">
      <c r="A51" s="69" t="s">
        <v>144</v>
      </c>
      <c r="B51" s="69" t="s">
        <v>101</v>
      </c>
      <c r="C51" s="70" t="s">
        <v>91</v>
      </c>
      <c r="D51" s="69" t="s">
        <v>149</v>
      </c>
      <c r="E51" s="66">
        <f t="shared" si="0"/>
        <v>1.22</v>
      </c>
      <c r="F51" s="72">
        <v>1.22</v>
      </c>
      <c r="G51" s="72"/>
    </row>
    <row r="52" spans="1:7" ht="15.75" customHeight="1">
      <c r="A52" s="69" t="s">
        <v>150</v>
      </c>
      <c r="B52" s="69"/>
      <c r="C52" s="70"/>
      <c r="D52" s="69" t="s">
        <v>151</v>
      </c>
      <c r="E52" s="66">
        <f aca="true" t="shared" si="1" ref="E52:E77">F52+G52</f>
        <v>8.5</v>
      </c>
      <c r="F52" s="72"/>
      <c r="G52" s="72">
        <v>8.5</v>
      </c>
    </row>
    <row r="53" spans="1:7" ht="15.75" customHeight="1">
      <c r="A53" s="69"/>
      <c r="B53" s="69" t="s">
        <v>84</v>
      </c>
      <c r="C53" s="70"/>
      <c r="D53" s="69" t="s">
        <v>152</v>
      </c>
      <c r="E53" s="66">
        <f t="shared" si="1"/>
        <v>8.5</v>
      </c>
      <c r="F53" s="72"/>
      <c r="G53" s="72">
        <v>8.5</v>
      </c>
    </row>
    <row r="54" spans="1:7" ht="15.75" customHeight="1">
      <c r="A54" s="69" t="s">
        <v>153</v>
      </c>
      <c r="B54" s="69" t="s">
        <v>154</v>
      </c>
      <c r="C54" s="70" t="s">
        <v>91</v>
      </c>
      <c r="D54" s="69" t="s">
        <v>155</v>
      </c>
      <c r="E54" s="66">
        <f t="shared" si="1"/>
        <v>8.5</v>
      </c>
      <c r="F54" s="72"/>
      <c r="G54" s="72">
        <v>8.5</v>
      </c>
    </row>
    <row r="55" spans="1:7" ht="15.75" customHeight="1">
      <c r="A55" s="69" t="s">
        <v>156</v>
      </c>
      <c r="B55" s="69"/>
      <c r="C55" s="70"/>
      <c r="D55" s="69" t="s">
        <v>157</v>
      </c>
      <c r="E55" s="66">
        <f t="shared" si="1"/>
        <v>27.28</v>
      </c>
      <c r="F55" s="73">
        <v>27.28</v>
      </c>
      <c r="G55" s="72"/>
    </row>
    <row r="56" spans="1:7" ht="15.75" customHeight="1">
      <c r="A56" s="69"/>
      <c r="B56" s="69" t="s">
        <v>79</v>
      </c>
      <c r="C56" s="70"/>
      <c r="D56" s="69" t="s">
        <v>158</v>
      </c>
      <c r="E56" s="66">
        <f t="shared" si="1"/>
        <v>27.28</v>
      </c>
      <c r="F56" s="73">
        <v>27.28</v>
      </c>
      <c r="G56" s="73"/>
    </row>
    <row r="57" spans="1:7" ht="15.75" customHeight="1">
      <c r="A57" s="69" t="s">
        <v>159</v>
      </c>
      <c r="B57" s="69" t="s">
        <v>82</v>
      </c>
      <c r="C57" s="70" t="s">
        <v>122</v>
      </c>
      <c r="D57" s="69" t="s">
        <v>160</v>
      </c>
      <c r="E57" s="66">
        <f t="shared" si="1"/>
        <v>27.28</v>
      </c>
      <c r="F57" s="73">
        <v>27.28</v>
      </c>
      <c r="G57" s="73"/>
    </row>
    <row r="58" spans="1:7" ht="15.75" customHeight="1">
      <c r="A58" s="69"/>
      <c r="B58" s="69" t="s">
        <v>89</v>
      </c>
      <c r="C58" s="70"/>
      <c r="D58" s="69" t="s">
        <v>161</v>
      </c>
      <c r="E58" s="66">
        <f t="shared" si="1"/>
        <v>0</v>
      </c>
      <c r="F58" s="73"/>
      <c r="G58" s="73"/>
    </row>
    <row r="59" spans="1:7" ht="15.75" customHeight="1">
      <c r="A59" s="69" t="s">
        <v>159</v>
      </c>
      <c r="B59" s="69" t="s">
        <v>116</v>
      </c>
      <c r="C59" s="70" t="s">
        <v>79</v>
      </c>
      <c r="D59" s="69" t="s">
        <v>162</v>
      </c>
      <c r="E59" s="66">
        <f t="shared" si="1"/>
        <v>0</v>
      </c>
      <c r="F59" s="73"/>
      <c r="G59" s="73"/>
    </row>
    <row r="60" spans="1:7" ht="15.75" customHeight="1">
      <c r="A60" s="69" t="s">
        <v>159</v>
      </c>
      <c r="B60" s="69" t="s">
        <v>116</v>
      </c>
      <c r="C60" s="70" t="s">
        <v>84</v>
      </c>
      <c r="D60" s="69" t="s">
        <v>163</v>
      </c>
      <c r="E60" s="66">
        <f t="shared" si="1"/>
        <v>0</v>
      </c>
      <c r="F60" s="73"/>
      <c r="G60" s="73"/>
    </row>
    <row r="61" spans="1:7" ht="15.75" customHeight="1">
      <c r="A61" s="69" t="s">
        <v>164</v>
      </c>
      <c r="B61" s="69"/>
      <c r="C61" s="70"/>
      <c r="D61" s="69" t="s">
        <v>165</v>
      </c>
      <c r="E61" s="66">
        <f t="shared" si="1"/>
        <v>183.54999999999998</v>
      </c>
      <c r="F61" s="73">
        <v>178.85</v>
      </c>
      <c r="G61" s="73">
        <v>4.7</v>
      </c>
    </row>
    <row r="62" spans="1:7" ht="15.75" customHeight="1">
      <c r="A62" s="69"/>
      <c r="B62" s="69" t="s">
        <v>79</v>
      </c>
      <c r="C62" s="70"/>
      <c r="D62" s="69" t="s">
        <v>166</v>
      </c>
      <c r="E62" s="66">
        <f t="shared" si="1"/>
        <v>9.28</v>
      </c>
      <c r="F62" s="73">
        <v>9.28</v>
      </c>
      <c r="G62" s="73"/>
    </row>
    <row r="63" spans="1:7" ht="15.75" customHeight="1">
      <c r="A63" s="69" t="s">
        <v>167</v>
      </c>
      <c r="B63" s="69" t="s">
        <v>82</v>
      </c>
      <c r="C63" s="70" t="s">
        <v>84</v>
      </c>
      <c r="D63" s="69" t="s">
        <v>168</v>
      </c>
      <c r="E63" s="66">
        <f t="shared" si="1"/>
        <v>9.28</v>
      </c>
      <c r="F63" s="73">
        <v>9.28</v>
      </c>
      <c r="G63" s="73"/>
    </row>
    <row r="64" spans="1:7" ht="15.75" customHeight="1">
      <c r="A64" s="69"/>
      <c r="B64" s="69" t="s">
        <v>93</v>
      </c>
      <c r="C64" s="70"/>
      <c r="D64" s="69" t="s">
        <v>169</v>
      </c>
      <c r="E64" s="66">
        <f t="shared" si="1"/>
        <v>4.7</v>
      </c>
      <c r="F64" s="73"/>
      <c r="G64" s="73">
        <v>4.7</v>
      </c>
    </row>
    <row r="65" spans="1:7" ht="15.75" customHeight="1">
      <c r="A65" s="69" t="s">
        <v>167</v>
      </c>
      <c r="B65" s="69" t="s">
        <v>95</v>
      </c>
      <c r="C65" s="70" t="s">
        <v>122</v>
      </c>
      <c r="D65" s="69" t="s">
        <v>170</v>
      </c>
      <c r="E65" s="66">
        <f t="shared" si="1"/>
        <v>4.7</v>
      </c>
      <c r="F65" s="73"/>
      <c r="G65" s="73">
        <v>4.7</v>
      </c>
    </row>
    <row r="66" spans="1:7" ht="15.75" customHeight="1">
      <c r="A66" s="69"/>
      <c r="B66" s="69" t="s">
        <v>96</v>
      </c>
      <c r="C66" s="70"/>
      <c r="D66" s="69" t="s">
        <v>171</v>
      </c>
      <c r="E66" s="66">
        <f t="shared" si="1"/>
        <v>169.57</v>
      </c>
      <c r="F66" s="73">
        <v>169.57</v>
      </c>
      <c r="G66" s="73"/>
    </row>
    <row r="67" spans="1:7" ht="15.75" customHeight="1">
      <c r="A67" s="69" t="s">
        <v>167</v>
      </c>
      <c r="B67" s="69" t="s">
        <v>145</v>
      </c>
      <c r="C67" s="70" t="s">
        <v>93</v>
      </c>
      <c r="D67" s="69" t="s">
        <v>172</v>
      </c>
      <c r="E67" s="66">
        <f t="shared" si="1"/>
        <v>169.57</v>
      </c>
      <c r="F67" s="73">
        <v>169.57</v>
      </c>
      <c r="G67" s="73"/>
    </row>
    <row r="68" spans="1:7" ht="15.75" customHeight="1">
      <c r="A68" s="69" t="s">
        <v>173</v>
      </c>
      <c r="B68" s="69"/>
      <c r="C68" s="70"/>
      <c r="D68" s="69" t="s">
        <v>174</v>
      </c>
      <c r="E68" s="66">
        <f t="shared" si="1"/>
        <v>1.5</v>
      </c>
      <c r="F68" s="73"/>
      <c r="G68" s="73">
        <v>1.5</v>
      </c>
    </row>
    <row r="69" spans="1:7" ht="15.75" customHeight="1">
      <c r="A69" s="69"/>
      <c r="B69" s="69" t="s">
        <v>79</v>
      </c>
      <c r="C69" s="70"/>
      <c r="D69" s="69" t="s">
        <v>175</v>
      </c>
      <c r="E69" s="66">
        <f t="shared" si="1"/>
        <v>1.5</v>
      </c>
      <c r="F69" s="73"/>
      <c r="G69" s="73">
        <v>1.5</v>
      </c>
    </row>
    <row r="70" spans="1:7" ht="15.75" customHeight="1">
      <c r="A70" s="69" t="s">
        <v>176</v>
      </c>
      <c r="B70" s="69" t="s">
        <v>82</v>
      </c>
      <c r="C70" s="70" t="s">
        <v>128</v>
      </c>
      <c r="D70" s="69" t="s">
        <v>177</v>
      </c>
      <c r="E70" s="66">
        <f t="shared" si="1"/>
        <v>1.5</v>
      </c>
      <c r="F70" s="73"/>
      <c r="G70" s="73">
        <v>1.5</v>
      </c>
    </row>
    <row r="71" spans="1:7" ht="15.75" customHeight="1">
      <c r="A71" s="74" t="s">
        <v>178</v>
      </c>
      <c r="B71" s="69"/>
      <c r="C71" s="70"/>
      <c r="D71" s="69" t="s">
        <v>179</v>
      </c>
      <c r="E71" s="66">
        <f t="shared" si="1"/>
        <v>4.1</v>
      </c>
      <c r="F71" s="73"/>
      <c r="G71" s="73">
        <v>4.1</v>
      </c>
    </row>
    <row r="72" spans="1:7" ht="15.75" customHeight="1">
      <c r="A72" s="74"/>
      <c r="B72" s="69" t="s">
        <v>93</v>
      </c>
      <c r="C72" s="70"/>
      <c r="D72" s="69" t="s">
        <v>180</v>
      </c>
      <c r="E72" s="66">
        <f t="shared" si="1"/>
        <v>4.1</v>
      </c>
      <c r="F72" s="73"/>
      <c r="G72" s="73">
        <v>4.1</v>
      </c>
    </row>
    <row r="73" spans="1:7" ht="15.75" customHeight="1">
      <c r="A73" s="74" t="s">
        <v>181</v>
      </c>
      <c r="B73" s="69" t="s">
        <v>95</v>
      </c>
      <c r="C73" s="70" t="s">
        <v>122</v>
      </c>
      <c r="D73" s="69" t="s">
        <v>182</v>
      </c>
      <c r="E73" s="66">
        <f t="shared" si="1"/>
        <v>4.1</v>
      </c>
      <c r="F73" s="73"/>
      <c r="G73" s="73">
        <v>4.1</v>
      </c>
    </row>
    <row r="74" spans="1:7" ht="15.75" customHeight="1">
      <c r="A74" s="69" t="s">
        <v>183</v>
      </c>
      <c r="B74" s="69"/>
      <c r="C74" s="70"/>
      <c r="D74" s="69" t="s">
        <v>65</v>
      </c>
      <c r="E74" s="66">
        <f t="shared" si="1"/>
        <v>11.86</v>
      </c>
      <c r="F74" s="73">
        <v>11.86</v>
      </c>
      <c r="G74" s="73"/>
    </row>
    <row r="75" spans="1:7" ht="15.75" customHeight="1">
      <c r="A75" s="69"/>
      <c r="B75" s="69" t="s">
        <v>91</v>
      </c>
      <c r="C75" s="70"/>
      <c r="D75" s="69" t="s">
        <v>184</v>
      </c>
      <c r="E75" s="66">
        <f t="shared" si="1"/>
        <v>11.86</v>
      </c>
      <c r="F75" s="73">
        <v>11.86</v>
      </c>
      <c r="G75" s="73"/>
    </row>
    <row r="76" spans="1:7" ht="15.75" customHeight="1">
      <c r="A76" s="69" t="s">
        <v>185</v>
      </c>
      <c r="B76" s="69" t="s">
        <v>111</v>
      </c>
      <c r="C76" s="70" t="s">
        <v>79</v>
      </c>
      <c r="D76" s="69" t="s">
        <v>186</v>
      </c>
      <c r="E76" s="66">
        <f t="shared" si="1"/>
        <v>11.86</v>
      </c>
      <c r="F76" s="73">
        <v>11.86</v>
      </c>
      <c r="G76" s="73"/>
    </row>
    <row r="77" spans="1:7" ht="15.75" customHeight="1">
      <c r="A77" s="73"/>
      <c r="B77" s="73"/>
      <c r="C77" s="73"/>
      <c r="D77" s="75" t="s">
        <v>39</v>
      </c>
      <c r="E77" s="66">
        <f t="shared" si="1"/>
        <v>525.15</v>
      </c>
      <c r="F77" s="73">
        <v>482.36</v>
      </c>
      <c r="G77" s="73">
        <v>42.79</v>
      </c>
    </row>
  </sheetData>
  <sheetProtection/>
  <mergeCells count="5">
    <mergeCell ref="A2:G2"/>
    <mergeCell ref="D5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C9" sqref="C9"/>
    </sheetView>
  </sheetViews>
  <sheetFormatPr defaultColWidth="6.875" defaultRowHeight="12.75" customHeight="1"/>
  <cols>
    <col min="1" max="2" width="5.875" style="1" customWidth="1"/>
    <col min="3" max="3" width="54.625" style="1" customWidth="1"/>
    <col min="4" max="4" width="37.75390625" style="1" customWidth="1"/>
    <col min="5" max="5" width="6.50390625" style="1" customWidth="1"/>
    <col min="6" max="16384" width="6.875" style="1" customWidth="1"/>
  </cols>
  <sheetData>
    <row r="1" spans="1:2" ht="24" customHeight="1">
      <c r="A1" s="2" t="s">
        <v>187</v>
      </c>
      <c r="B1" s="2"/>
    </row>
    <row r="2" spans="1:5" ht="19.5" customHeight="1">
      <c r="A2" s="3"/>
      <c r="B2" s="3"/>
      <c r="C2" s="4"/>
      <c r="D2" s="3"/>
      <c r="E2" s="35"/>
    </row>
    <row r="3" spans="1:5" ht="25.5" customHeight="1">
      <c r="A3" s="38" t="s">
        <v>188</v>
      </c>
      <c r="B3" s="39"/>
      <c r="C3" s="39"/>
      <c r="D3" s="39"/>
      <c r="E3" s="35"/>
    </row>
    <row r="4" spans="1:5" ht="19.5" customHeight="1">
      <c r="A4" s="40"/>
      <c r="B4" s="40"/>
      <c r="C4" s="40"/>
      <c r="D4" s="9" t="s">
        <v>3</v>
      </c>
      <c r="E4" s="35"/>
    </row>
    <row r="5" spans="1:5" ht="19.5" customHeight="1">
      <c r="A5" s="41" t="s">
        <v>189</v>
      </c>
      <c r="B5" s="41"/>
      <c r="C5" s="42"/>
      <c r="D5" s="43" t="s">
        <v>190</v>
      </c>
      <c r="E5" s="35"/>
    </row>
    <row r="6" spans="1:5" ht="19.5" customHeight="1">
      <c r="A6" s="44" t="s">
        <v>73</v>
      </c>
      <c r="B6" s="45"/>
      <c r="C6" s="43" t="s">
        <v>74</v>
      </c>
      <c r="D6" s="43"/>
      <c r="E6" s="35"/>
    </row>
    <row r="7" spans="1:5" ht="33.75" customHeight="1">
      <c r="A7" s="46" t="s">
        <v>75</v>
      </c>
      <c r="B7" s="47" t="s">
        <v>76</v>
      </c>
      <c r="C7" s="43"/>
      <c r="D7" s="43"/>
      <c r="E7" s="35"/>
    </row>
    <row r="8" spans="1:5" ht="21.75" customHeight="1">
      <c r="A8" s="48" t="s">
        <v>78</v>
      </c>
      <c r="B8" s="49" t="s">
        <v>79</v>
      </c>
      <c r="C8" s="50" t="s">
        <v>80</v>
      </c>
      <c r="D8" s="51">
        <v>9.28</v>
      </c>
      <c r="E8" s="36"/>
    </row>
    <row r="9" spans="1:4" ht="21.75" customHeight="1">
      <c r="A9" s="52" t="s">
        <v>78</v>
      </c>
      <c r="B9" s="53" t="s">
        <v>86</v>
      </c>
      <c r="C9" s="50" t="s">
        <v>87</v>
      </c>
      <c r="D9" s="51">
        <v>156.26</v>
      </c>
    </row>
    <row r="10" spans="1:4" ht="21.75" customHeight="1">
      <c r="A10" s="52" t="s">
        <v>78</v>
      </c>
      <c r="B10" s="53" t="s">
        <v>99</v>
      </c>
      <c r="C10" s="50" t="s">
        <v>100</v>
      </c>
      <c r="D10" s="51">
        <v>0.53</v>
      </c>
    </row>
    <row r="11" spans="1:4" ht="21.75" customHeight="1">
      <c r="A11" s="52" t="s">
        <v>78</v>
      </c>
      <c r="B11" s="53" t="s">
        <v>102</v>
      </c>
      <c r="C11" s="50" t="s">
        <v>103</v>
      </c>
      <c r="D11" s="54">
        <v>0.32</v>
      </c>
    </row>
    <row r="12" spans="1:4" ht="21.75" customHeight="1">
      <c r="A12" s="52" t="s">
        <v>78</v>
      </c>
      <c r="B12" s="53" t="s">
        <v>105</v>
      </c>
      <c r="C12" s="50" t="s">
        <v>106</v>
      </c>
      <c r="D12" s="54">
        <v>17.48</v>
      </c>
    </row>
    <row r="13" spans="1:4" ht="21.75" customHeight="1">
      <c r="A13" s="52" t="s">
        <v>113</v>
      </c>
      <c r="B13" s="53" t="s">
        <v>89</v>
      </c>
      <c r="C13" s="50" t="s">
        <v>114</v>
      </c>
      <c r="D13" s="54">
        <v>0.57</v>
      </c>
    </row>
    <row r="14" spans="1:4" ht="21.75" customHeight="1">
      <c r="A14" s="52" t="s">
        <v>118</v>
      </c>
      <c r="B14" s="53" t="s">
        <v>79</v>
      </c>
      <c r="C14" s="50" t="s">
        <v>120</v>
      </c>
      <c r="D14" s="54">
        <v>7.08</v>
      </c>
    </row>
    <row r="15" spans="1:4" ht="21.75" customHeight="1">
      <c r="A15" s="52" t="s">
        <v>118</v>
      </c>
      <c r="B15" s="53" t="s">
        <v>91</v>
      </c>
      <c r="C15" s="50" t="s">
        <v>124</v>
      </c>
      <c r="D15" s="55"/>
    </row>
    <row r="16" spans="1:4" ht="21.75" customHeight="1">
      <c r="A16" s="52" t="s">
        <v>118</v>
      </c>
      <c r="B16" s="53" t="s">
        <v>93</v>
      </c>
      <c r="C16" s="50" t="s">
        <v>126</v>
      </c>
      <c r="D16" s="54">
        <v>20.81</v>
      </c>
    </row>
    <row r="17" spans="1:4" ht="21.75" customHeight="1">
      <c r="A17" s="52" t="s">
        <v>118</v>
      </c>
      <c r="B17" s="53" t="s">
        <v>128</v>
      </c>
      <c r="C17" s="50" t="s">
        <v>129</v>
      </c>
      <c r="D17" s="54">
        <v>5.67</v>
      </c>
    </row>
    <row r="18" spans="1:4" ht="21.75" customHeight="1">
      <c r="A18" s="52" t="s">
        <v>118</v>
      </c>
      <c r="B18" s="53" t="s">
        <v>132</v>
      </c>
      <c r="C18" s="50" t="s">
        <v>133</v>
      </c>
      <c r="D18" s="54">
        <v>39.36</v>
      </c>
    </row>
    <row r="19" spans="1:4" ht="21.75" customHeight="1">
      <c r="A19" s="52" t="s">
        <v>118</v>
      </c>
      <c r="B19" s="53" t="s">
        <v>136</v>
      </c>
      <c r="C19" s="50" t="s">
        <v>137</v>
      </c>
      <c r="D19" s="54">
        <v>0.6</v>
      </c>
    </row>
    <row r="20" spans="1:4" ht="12.75" customHeight="1">
      <c r="A20" s="52" t="s">
        <v>141</v>
      </c>
      <c r="B20" s="53" t="s">
        <v>191</v>
      </c>
      <c r="C20" s="50" t="s">
        <v>143</v>
      </c>
      <c r="D20" s="54"/>
    </row>
    <row r="21" spans="1:4" ht="12.75" customHeight="1">
      <c r="A21" s="52" t="s">
        <v>141</v>
      </c>
      <c r="B21" s="53" t="s">
        <v>99</v>
      </c>
      <c r="C21" s="50" t="s">
        <v>147</v>
      </c>
      <c r="D21" s="54">
        <v>6.41</v>
      </c>
    </row>
    <row r="22" spans="1:4" ht="12.75" customHeight="1">
      <c r="A22" s="52" t="s">
        <v>150</v>
      </c>
      <c r="B22" s="53" t="s">
        <v>84</v>
      </c>
      <c r="C22" s="50" t="s">
        <v>152</v>
      </c>
      <c r="D22" s="56"/>
    </row>
    <row r="23" spans="1:4" ht="12.75" customHeight="1">
      <c r="A23" s="52" t="s">
        <v>156</v>
      </c>
      <c r="B23" s="53" t="s">
        <v>79</v>
      </c>
      <c r="C23" s="50" t="s">
        <v>158</v>
      </c>
      <c r="D23" s="54">
        <v>27.28</v>
      </c>
    </row>
    <row r="24" spans="1:4" ht="12.75" customHeight="1">
      <c r="A24" s="52" t="s">
        <v>156</v>
      </c>
      <c r="B24" s="53" t="s">
        <v>89</v>
      </c>
      <c r="C24" s="50" t="s">
        <v>161</v>
      </c>
      <c r="D24" s="56"/>
    </row>
    <row r="25" spans="1:4" ht="12.75" customHeight="1">
      <c r="A25" s="52" t="s">
        <v>164</v>
      </c>
      <c r="B25" s="53" t="s">
        <v>79</v>
      </c>
      <c r="C25" s="50" t="s">
        <v>166</v>
      </c>
      <c r="D25" s="54">
        <v>9.28</v>
      </c>
    </row>
    <row r="26" spans="1:4" ht="12.75" customHeight="1">
      <c r="A26" s="52" t="s">
        <v>164</v>
      </c>
      <c r="B26" s="53" t="s">
        <v>93</v>
      </c>
      <c r="C26" s="50" t="s">
        <v>169</v>
      </c>
      <c r="D26" s="56"/>
    </row>
    <row r="27" spans="1:4" ht="12.75" customHeight="1">
      <c r="A27" s="52" t="s">
        <v>164</v>
      </c>
      <c r="B27" s="53" t="s">
        <v>96</v>
      </c>
      <c r="C27" s="50" t="s">
        <v>171</v>
      </c>
      <c r="D27" s="54">
        <v>169.57</v>
      </c>
    </row>
    <row r="28" spans="1:4" ht="12.75" customHeight="1">
      <c r="A28" s="52" t="s">
        <v>173</v>
      </c>
      <c r="B28" s="53" t="s">
        <v>79</v>
      </c>
      <c r="C28" s="50" t="s">
        <v>175</v>
      </c>
      <c r="D28" s="56"/>
    </row>
    <row r="29" spans="1:4" ht="12.75" customHeight="1">
      <c r="A29" s="52" t="s">
        <v>183</v>
      </c>
      <c r="B29" s="53" t="s">
        <v>91</v>
      </c>
      <c r="C29" s="50" t="s">
        <v>184</v>
      </c>
      <c r="D29" s="54">
        <v>11.86</v>
      </c>
    </row>
    <row r="30" spans="1:4" ht="12.75" customHeight="1">
      <c r="A30" s="57"/>
      <c r="B30" s="57"/>
      <c r="C30" s="58" t="s">
        <v>39</v>
      </c>
      <c r="D30" s="59">
        <f>SUM(D8:D29)</f>
        <v>482.35999999999996</v>
      </c>
    </row>
  </sheetData>
  <sheetProtection/>
  <mergeCells count="2">
    <mergeCell ref="C6:C7"/>
    <mergeCell ref="D5:D7"/>
  </mergeCells>
  <printOptions horizontalCentered="1"/>
  <pageMargins left="0.75" right="0.75" top="0.63" bottom="0.98" header="0.51" footer="0.51"/>
  <pageSetup horizontalDpi="600" verticalDpi="600" orientation="landscape" paperSize="9" scale="1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D10" sqref="D10"/>
    </sheetView>
  </sheetViews>
  <sheetFormatPr defaultColWidth="6.875" defaultRowHeight="12.75" customHeight="1"/>
  <cols>
    <col min="1" max="1" width="11.75390625" style="1" customWidth="1"/>
    <col min="2" max="2" width="14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2" t="s">
        <v>192</v>
      </c>
    </row>
    <row r="2" spans="1:9" ht="19.5" customHeight="1">
      <c r="A2" s="3"/>
      <c r="B2" s="3"/>
      <c r="C2" s="3"/>
      <c r="D2" s="3"/>
      <c r="E2" s="4"/>
      <c r="F2" s="3"/>
      <c r="G2" s="3"/>
      <c r="H2" s="5"/>
      <c r="I2" s="35"/>
    </row>
    <row r="3" spans="1:9" ht="25.5" customHeight="1">
      <c r="A3" s="6" t="s">
        <v>193</v>
      </c>
      <c r="B3" s="6"/>
      <c r="C3" s="6"/>
      <c r="D3" s="6"/>
      <c r="E3" s="6"/>
      <c r="F3" s="6"/>
      <c r="G3" s="6"/>
      <c r="H3" s="6"/>
      <c r="I3" s="35"/>
    </row>
    <row r="4" spans="1:9" ht="19.5" customHeight="1">
      <c r="A4" s="7"/>
      <c r="B4" s="8"/>
      <c r="C4" s="8"/>
      <c r="D4" s="8"/>
      <c r="E4" s="8"/>
      <c r="F4" s="8"/>
      <c r="G4" s="8"/>
      <c r="H4" s="9" t="s">
        <v>3</v>
      </c>
      <c r="I4" s="35"/>
    </row>
    <row r="5" spans="1:9" ht="19.5" customHeight="1">
      <c r="A5" s="10" t="s">
        <v>194</v>
      </c>
      <c r="B5" s="10" t="s">
        <v>195</v>
      </c>
      <c r="C5" s="11" t="s">
        <v>196</v>
      </c>
      <c r="D5" s="11"/>
      <c r="E5" s="11"/>
      <c r="F5" s="11"/>
      <c r="G5" s="11"/>
      <c r="H5" s="11"/>
      <c r="I5" s="35"/>
    </row>
    <row r="6" spans="1:9" ht="19.5" customHeight="1">
      <c r="A6" s="10"/>
      <c r="B6" s="10"/>
      <c r="C6" s="12" t="s">
        <v>39</v>
      </c>
      <c r="D6" s="13" t="s">
        <v>197</v>
      </c>
      <c r="E6" s="14" t="s">
        <v>198</v>
      </c>
      <c r="F6" s="15"/>
      <c r="G6" s="15"/>
      <c r="H6" s="16" t="s">
        <v>199</v>
      </c>
      <c r="I6" s="35"/>
    </row>
    <row r="7" spans="1:9" ht="33.75" customHeight="1">
      <c r="A7" s="17"/>
      <c r="B7" s="17"/>
      <c r="C7" s="18"/>
      <c r="D7" s="19"/>
      <c r="E7" s="20" t="s">
        <v>200</v>
      </c>
      <c r="F7" s="21" t="s">
        <v>201</v>
      </c>
      <c r="G7" s="22" t="s">
        <v>202</v>
      </c>
      <c r="H7" s="23"/>
      <c r="I7" s="35"/>
    </row>
    <row r="8" spans="1:9" ht="19.5" customHeight="1">
      <c r="A8" s="24" t="s">
        <v>203</v>
      </c>
      <c r="B8" s="25" t="s">
        <v>204</v>
      </c>
      <c r="C8" s="26">
        <v>16</v>
      </c>
      <c r="D8" s="27"/>
      <c r="E8" s="27"/>
      <c r="F8" s="27"/>
      <c r="G8" s="28">
        <v>8</v>
      </c>
      <c r="H8" s="29">
        <v>8</v>
      </c>
      <c r="I8" s="36"/>
    </row>
    <row r="9" spans="1:9" ht="19.5" customHeight="1">
      <c r="A9" s="30"/>
      <c r="B9" s="30"/>
      <c r="C9" s="30"/>
      <c r="D9" s="30"/>
      <c r="E9" s="31"/>
      <c r="F9" s="32"/>
      <c r="G9" s="32"/>
      <c r="H9" s="33"/>
      <c r="I9" s="37"/>
    </row>
    <row r="10" spans="1:9" ht="19.5" customHeight="1">
      <c r="A10" s="30"/>
      <c r="B10" s="30"/>
      <c r="C10" s="30"/>
      <c r="D10" s="30"/>
      <c r="E10" s="34"/>
      <c r="F10" s="30"/>
      <c r="G10" s="30"/>
      <c r="H10" s="33"/>
      <c r="I10" s="37"/>
    </row>
    <row r="11" spans="1:9" ht="19.5" customHeight="1">
      <c r="A11" s="30"/>
      <c r="B11" s="30"/>
      <c r="C11" s="30"/>
      <c r="D11" s="30"/>
      <c r="E11" s="34"/>
      <c r="F11" s="30"/>
      <c r="G11" s="30"/>
      <c r="H11" s="33"/>
      <c r="I11" s="37"/>
    </row>
    <row r="12" spans="1:9" ht="19.5" customHeight="1">
      <c r="A12" s="30"/>
      <c r="B12" s="30"/>
      <c r="C12" s="30"/>
      <c r="D12" s="30"/>
      <c r="E12" s="31"/>
      <c r="F12" s="30"/>
      <c r="G12" s="30"/>
      <c r="H12" s="33"/>
      <c r="I12" s="37"/>
    </row>
    <row r="13" spans="1:9" ht="19.5" customHeight="1">
      <c r="A13" s="30"/>
      <c r="B13" s="30"/>
      <c r="C13" s="30"/>
      <c r="D13" s="30"/>
      <c r="E13" s="31"/>
      <c r="F13" s="30"/>
      <c r="G13" s="30"/>
      <c r="H13" s="33"/>
      <c r="I13" s="37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2017-05-08T08:57:13Z</cp:lastPrinted>
  <dcterms:created xsi:type="dcterms:W3CDTF">1996-12-17T01:32:42Z</dcterms:created>
  <dcterms:modified xsi:type="dcterms:W3CDTF">2018-05-15T08:02:58Z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